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C:\Users\Usuario\Documents\"/>
    </mc:Choice>
  </mc:AlternateContent>
  <xr:revisionPtr revIDLastSave="0" documentId="8_{B30A207C-AADF-487C-826B-C1CDEDCBF749}" xr6:coauthVersionLast="47" xr6:coauthVersionMax="47" xr10:uidLastSave="{00000000-0000-0000-0000-000000000000}"/>
  <bookViews>
    <workbookView xWindow="-108" yWindow="-108" windowWidth="23256" windowHeight="13176" activeTab="1" xr2:uid="{246D7C21-557D-465F-9BA6-58D443FF7954}"/>
  </bookViews>
  <sheets>
    <sheet name="Información" sheetId="1" r:id="rId1"/>
    <sheet name="Dinero Rivales" sheetId="2" r:id="rId2"/>
    <sheet name="Compras" sheetId="3" r:id="rId3"/>
    <sheet name="Ventas" sheetId="4" r:id="rId4"/>
    <sheet name="Puntuaciones" sheetId="5" r:id="rId5"/>
    <sheet name="Copyright"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 i="2" l="1"/>
  <c r="E3" i="2"/>
  <c r="E4" i="2"/>
  <c r="E5" i="2"/>
  <c r="E6" i="2"/>
  <c r="E7" i="2"/>
  <c r="E8" i="2"/>
  <c r="F8" i="2" s="1"/>
  <c r="E9" i="2"/>
  <c r="F9" i="2" s="1"/>
  <c r="E10" i="2"/>
  <c r="E11" i="2"/>
  <c r="E12" i="2"/>
  <c r="F12" i="2" s="1"/>
  <c r="E13" i="2"/>
  <c r="F13" i="2" s="1"/>
  <c r="E14" i="2"/>
  <c r="E15" i="2"/>
  <c r="E16" i="2"/>
  <c r="E17" i="2"/>
  <c r="E18" i="2"/>
  <c r="E19" i="2"/>
  <c r="E20" i="2"/>
  <c r="F20" i="2" s="1"/>
  <c r="E21" i="2"/>
  <c r="F21" i="2" s="1"/>
  <c r="F17" i="2"/>
  <c r="F2" i="2"/>
  <c r="F18" i="2"/>
  <c r="A7" i="5"/>
  <c r="A8" i="5"/>
  <c r="A9" i="5"/>
  <c r="A10" i="5"/>
  <c r="A11" i="5"/>
  <c r="A12" i="5"/>
  <c r="A13" i="5"/>
  <c r="A14" i="5"/>
  <c r="A15" i="5"/>
  <c r="A16" i="5"/>
  <c r="A17" i="5"/>
  <c r="A18" i="5"/>
  <c r="A19" i="5"/>
  <c r="A20" i="5"/>
  <c r="A21" i="5"/>
  <c r="A22" i="5"/>
  <c r="A23" i="5"/>
  <c r="A24" i="5"/>
  <c r="A6" i="5"/>
  <c r="A5" i="5"/>
  <c r="D4" i="2"/>
  <c r="D5" i="2"/>
  <c r="D6" i="2"/>
  <c r="D7" i="2"/>
  <c r="D8" i="2"/>
  <c r="D9" i="2"/>
  <c r="D10" i="2"/>
  <c r="D11" i="2"/>
  <c r="D12" i="2"/>
  <c r="D13" i="2"/>
  <c r="D14" i="2"/>
  <c r="D15" i="2"/>
  <c r="D16" i="2"/>
  <c r="D17" i="2"/>
  <c r="D18" i="2"/>
  <c r="D19" i="2"/>
  <c r="D20" i="2"/>
  <c r="D21" i="2"/>
  <c r="D3" i="2"/>
  <c r="D2" i="2"/>
  <c r="F16" i="2"/>
  <c r="C4" i="2"/>
  <c r="C5" i="2"/>
  <c r="C6" i="2"/>
  <c r="C7" i="2"/>
  <c r="C8" i="2"/>
  <c r="C9" i="2"/>
  <c r="C10" i="2"/>
  <c r="C11" i="2"/>
  <c r="C12" i="2"/>
  <c r="C13" i="2"/>
  <c r="C14" i="2"/>
  <c r="C15" i="2"/>
  <c r="C16" i="2"/>
  <c r="C17" i="2"/>
  <c r="C18" i="2"/>
  <c r="C19" i="2"/>
  <c r="C20" i="2"/>
  <c r="C21" i="2"/>
  <c r="C3" i="2"/>
  <c r="C2" i="2"/>
  <c r="A22" i="4"/>
  <c r="A4" i="4"/>
  <c r="A5" i="4"/>
  <c r="A6" i="4"/>
  <c r="A7" i="4"/>
  <c r="A8" i="4"/>
  <c r="A9" i="4"/>
  <c r="A10" i="4"/>
  <c r="A11" i="4"/>
  <c r="A12" i="4"/>
  <c r="A13" i="4"/>
  <c r="A14" i="4"/>
  <c r="A15" i="4"/>
  <c r="A17" i="4"/>
  <c r="A18" i="4"/>
  <c r="A19" i="4"/>
  <c r="A20" i="4"/>
  <c r="A21" i="4"/>
  <c r="A3" i="4"/>
  <c r="A22" i="3"/>
  <c r="A4" i="3"/>
  <c r="A5" i="3"/>
  <c r="A6" i="3"/>
  <c r="A7" i="3"/>
  <c r="A8" i="3"/>
  <c r="A9" i="3"/>
  <c r="A10" i="3"/>
  <c r="A11" i="3"/>
  <c r="A12" i="3"/>
  <c r="A13" i="3"/>
  <c r="A14" i="3"/>
  <c r="A15" i="3"/>
  <c r="A16" i="3"/>
  <c r="A16" i="4" s="1"/>
  <c r="A17" i="3"/>
  <c r="A18" i="3"/>
  <c r="A19" i="3"/>
  <c r="A20" i="3"/>
  <c r="A21" i="3"/>
  <c r="A3" i="3"/>
  <c r="F14" i="2" l="1"/>
  <c r="F19" i="2"/>
  <c r="F15" i="2"/>
  <c r="F11" i="2"/>
  <c r="F10" i="2"/>
  <c r="F6" i="2"/>
  <c r="F4" i="2"/>
  <c r="F5" i="2"/>
  <c r="F7" i="2"/>
  <c r="F3" i="2"/>
</calcChain>
</file>

<file path=xl/sharedStrings.xml><?xml version="1.0" encoding="utf-8"?>
<sst xmlns="http://schemas.openxmlformats.org/spreadsheetml/2006/main" count="94" uniqueCount="90">
  <si>
    <t>Calculadora de Dinero Rivales</t>
  </si>
  <si>
    <t>por @AsesoriasFantasy</t>
  </si>
  <si>
    <t>Información de uso:</t>
  </si>
  <si>
    <t>Nombre 1</t>
  </si>
  <si>
    <t>Nombre 2</t>
  </si>
  <si>
    <t>Nombre 3</t>
  </si>
  <si>
    <t>Nombre 4</t>
  </si>
  <si>
    <t>Nombre 5</t>
  </si>
  <si>
    <t>Nombre 6</t>
  </si>
  <si>
    <t>Nombre 7</t>
  </si>
  <si>
    <t>Nombre 8</t>
  </si>
  <si>
    <t>Nombre 9</t>
  </si>
  <si>
    <t>Nombre 10</t>
  </si>
  <si>
    <t>Nombre 11</t>
  </si>
  <si>
    <t>Nombre 12</t>
  </si>
  <si>
    <t>Nombre 13</t>
  </si>
  <si>
    <t>Nombre 14</t>
  </si>
  <si>
    <t>Nombre 15</t>
  </si>
  <si>
    <t>Nombre 16</t>
  </si>
  <si>
    <t>Nombre 17</t>
  </si>
  <si>
    <t>Nombre 18</t>
  </si>
  <si>
    <t>Nombre 19</t>
  </si>
  <si>
    <t>Nombre 20</t>
  </si>
  <si>
    <t>Nombres</t>
  </si>
  <si>
    <t>Dinero Inicial</t>
  </si>
  <si>
    <t>Compras</t>
  </si>
  <si>
    <t>Ventas</t>
  </si>
  <si>
    <t>Jornada</t>
  </si>
  <si>
    <t>Total</t>
  </si>
  <si>
    <t>Gastos Extraordinarios</t>
  </si>
  <si>
    <t>Tabla de Puntuaciones</t>
  </si>
  <si>
    <t>Jornada 1</t>
  </si>
  <si>
    <t>Jornada 2</t>
  </si>
  <si>
    <t>Jornada 3</t>
  </si>
  <si>
    <t>Jornada 4</t>
  </si>
  <si>
    <t>Jornada 5</t>
  </si>
  <si>
    <t>Jornada 6</t>
  </si>
  <si>
    <t>Jornada 7</t>
  </si>
  <si>
    <t>Jornada 8</t>
  </si>
  <si>
    <t>Jornada 9</t>
  </si>
  <si>
    <t>Jornada 10</t>
  </si>
  <si>
    <t>Jornada 11</t>
  </si>
  <si>
    <t>Jornada 12</t>
  </si>
  <si>
    <t>Jornada 13</t>
  </si>
  <si>
    <t>Jornada 14</t>
  </si>
  <si>
    <t>Jornada 15</t>
  </si>
  <si>
    <t>Jornada 16</t>
  </si>
  <si>
    <t>Jornada 17</t>
  </si>
  <si>
    <t>Jornada 18</t>
  </si>
  <si>
    <t>Jornada 19</t>
  </si>
  <si>
    <t>Jornada 20</t>
  </si>
  <si>
    <t>Jornada 21</t>
  </si>
  <si>
    <t>Jornada 22</t>
  </si>
  <si>
    <t>Jornada 23</t>
  </si>
  <si>
    <t>Jornada 24</t>
  </si>
  <si>
    <t>Jornada 25</t>
  </si>
  <si>
    <t>Jornada 26</t>
  </si>
  <si>
    <t>Jornada 27</t>
  </si>
  <si>
    <t>Jornada 28</t>
  </si>
  <si>
    <t>Jornada 29</t>
  </si>
  <si>
    <t>Jornada 30</t>
  </si>
  <si>
    <t>Jornada 31</t>
  </si>
  <si>
    <t>Jornada 32</t>
  </si>
  <si>
    <t>Jornada 33</t>
  </si>
  <si>
    <t>Jornada 34</t>
  </si>
  <si>
    <t>Jornada 35</t>
  </si>
  <si>
    <t>Jornada 36</t>
  </si>
  <si>
    <t>Jornada 37</t>
  </si>
  <si>
    <t>Jornada 38</t>
  </si>
  <si>
    <t>Indicar en la casilla de la derecha cuanto se cobra por jornada: ej. Si cobrais 100.000€ por jornada escribís 100000</t>
  </si>
  <si>
    <t>2. Añadir en la página Compras el dinero de cada compra que hagan vuestros rivales y se restará automáticamente a cada usuario.</t>
  </si>
  <si>
    <t>3. En la página Ventas hay que añadir todas las ventas que hagan vuestros rivales para que se sume en su saldo.</t>
  </si>
  <si>
    <t>4. En la página puntuaciones, primero añadir en la casilla B2 cuanto se cobra por punto en la jornada se tiene que añadir cada jornada las puntuaciones para que se sume lo obtenido al saldo.</t>
  </si>
  <si>
    <t>1. Añadir el nombre de cada usuario en la página Dinero Rivales en la primera columna, en la segunda podeis cambiar el dinero inicial si vuestra liga no empieza con 100M.</t>
  </si>
  <si>
    <t>Información extra:</t>
  </si>
  <si>
    <t>Si se realiza un clausazo hay que añadir al usuario que le han hecho el clausazo la cantidad que le han pagado en ventas y al que ha hecho el clausazo añadirlo en compras.</t>
  </si>
  <si>
    <t>La columna Total en la pestaña Dinero Rivales es la más importante por ello lleva colores según el dinero que le quede a cada usuario.</t>
  </si>
  <si>
    <t>Recomendamos fuertemente hacer una fila con vuestro usuario para ir verificando que vuestro saldo corresponde con el del juego.</t>
  </si>
  <si>
    <t>Se recomienda copiar y pegar desde la web del juego ya que será más fácil, para copiar se recomienda pegar con clic derecho y la segunda opción de pegado ya que así se podrá leer mejor el número insertado.</t>
  </si>
  <si>
    <t xml:space="preserve"> En la columna Gastos Extraordinarios de la página Dinero Rivales es para que pongáis lo que vuestros rivales se gastan en subir cláusulas, cuando veáis que un jugador ha aumentado su cláusula en 5 millones debéis sumarle 2,5 millones. Además si en vuestra liga cobrais por jugador en el once ideal o otras cosas no contempladas también lo podeís añadir desde esa casilla.</t>
  </si>
  <si>
    <t>Contacto:</t>
  </si>
  <si>
    <t>Esta publicación contiene material protegido y su distribución es gratuita.</t>
  </si>
  <si>
    <t>Queda expresamente prohibida su venta, alquiler y todo otro tipo de comercialización bajo ninguna circunstancia.</t>
  </si>
  <si>
    <t>El uso no autorizado de este documento o del material que en él se presenta, puede dar lugar a una reclamación por daños y perjuicios.</t>
  </si>
  <si>
    <t xml:space="preserve">https://asesoriasfantasy.com/ </t>
  </si>
  <si>
    <t>Twitter:</t>
  </si>
  <si>
    <t xml:space="preserve">https://t.me/Asesorias_Fantasy </t>
  </si>
  <si>
    <t>Web:</t>
  </si>
  <si>
    <t>Asesor_Fantasy</t>
  </si>
  <si>
    <t xml:space="preserve">Telegram: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</si>
</sst>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0.00\ &quot;€&quot;_-;\-* #,##0.00\ &quot;€&quot;_-;_-* &quot;-&quot;??\ &quot;€&quot;_-;_-@_-"/>
    <numFmt numFmtId="164" formatCode="_-* #,##0\ &quot;€&quot;_-;\-* #,##0\ &quot;€&quot;_-;_-* &quot;-&quot;??\ &quot;€&quot;_-;_-@_-"/>
  </numFmts>
  <fonts count="22" x14ac:knownFonts="1">
    <font>
      <sz val="11"/>
      <color theme="1"/>
      <name val="Aptos Narrow"/>
      <family val="2"/>
      <scheme val="minor"/>
    </font>
    <font>
      <sz val="11"/>
      <color theme="1"/>
      <name val="Aptos Narrow"/>
      <family val="2"/>
      <scheme val="minor"/>
    </font>
    <font>
      <b/>
      <sz val="15"/>
      <color theme="3"/>
      <name val="Aptos Narrow"/>
      <family val="2"/>
      <scheme val="minor"/>
    </font>
    <font>
      <b/>
      <sz val="13"/>
      <color theme="3"/>
      <name val="Aptos Narrow"/>
      <family val="2"/>
      <scheme val="minor"/>
    </font>
    <font>
      <sz val="11"/>
      <color rgb="FF006100"/>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b/>
      <sz val="18"/>
      <color theme="3"/>
      <name val="Aptos Narrow"/>
      <family val="2"/>
      <scheme val="minor"/>
    </font>
    <font>
      <sz val="11"/>
      <name val="Aptos Narrow"/>
      <family val="2"/>
      <scheme val="minor"/>
    </font>
    <font>
      <u/>
      <sz val="11"/>
      <color theme="10"/>
      <name val="Aptos Narrow"/>
      <family val="2"/>
      <scheme val="minor"/>
    </font>
    <font>
      <b/>
      <sz val="12"/>
      <name val="Aptos Narrow"/>
      <family val="2"/>
      <scheme val="minor"/>
    </font>
    <font>
      <b/>
      <sz val="11"/>
      <name val="Aptos Narrow"/>
      <family val="2"/>
      <scheme val="minor"/>
    </font>
    <font>
      <sz val="8"/>
      <name val="Aptos Narrow"/>
      <family val="2"/>
      <scheme val="minor"/>
    </font>
    <font>
      <i/>
      <sz val="11"/>
      <color theme="1"/>
      <name val="Aptos Narrow"/>
      <family val="2"/>
      <scheme val="minor"/>
    </font>
    <font>
      <sz val="14"/>
      <name val="Aptos Narrow"/>
      <family val="2"/>
      <scheme val="minor"/>
    </font>
    <font>
      <sz val="14"/>
      <color theme="1"/>
      <name val="Aptos Narrow"/>
      <family val="2"/>
      <scheme val="minor"/>
    </font>
    <font>
      <b/>
      <sz val="24"/>
      <color theme="3"/>
      <name val="Aptos Narrow"/>
      <family val="2"/>
      <scheme val="minor"/>
    </font>
    <font>
      <u/>
      <sz val="15"/>
      <color rgb="FFFF0000"/>
      <name val="Aptos Narrow"/>
      <family val="2"/>
      <scheme val="minor"/>
    </font>
    <font>
      <sz val="15"/>
      <color theme="1"/>
      <name val="Aptos Narrow"/>
      <family val="2"/>
      <scheme val="minor"/>
    </font>
    <font>
      <u/>
      <sz val="15"/>
      <color theme="10"/>
      <name val="Aptos Narrow"/>
      <family val="2"/>
      <scheme val="minor"/>
    </font>
  </fonts>
  <fills count="16">
    <fill>
      <patternFill patternType="none"/>
    </fill>
    <fill>
      <patternFill patternType="gray125"/>
    </fill>
    <fill>
      <patternFill patternType="solid">
        <fgColor rgb="FFC6EFCE"/>
      </patternFill>
    </fill>
    <fill>
      <patternFill patternType="solid">
        <fgColor rgb="FFFFEB9C"/>
      </patternFill>
    </fill>
    <fill>
      <patternFill patternType="solid">
        <fgColor rgb="FFFFCC99"/>
      </patternFill>
    </fill>
    <fill>
      <patternFill patternType="solid">
        <fgColor rgb="FFF2F2F2"/>
      </patternFill>
    </fill>
    <fill>
      <patternFill patternType="solid">
        <fgColor theme="4" tint="0.5999938962981048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2" tint="-9.9978637043366805E-2"/>
        <bgColor indexed="64"/>
      </patternFill>
    </fill>
    <fill>
      <patternFill patternType="solid">
        <fgColor theme="7"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7" tint="0.79998168889431442"/>
        <bgColor indexed="64"/>
      </patternFill>
    </fill>
    <fill>
      <patternFill patternType="solid">
        <fgColor theme="3" tint="0.749992370372631"/>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medium">
        <color indexed="64"/>
      </left>
      <right style="medium">
        <color indexed="64"/>
      </right>
      <top style="medium">
        <color indexed="64"/>
      </top>
      <bottom style="medium">
        <color indexed="64"/>
      </bottom>
      <diagonal/>
    </border>
  </borders>
  <cellStyleXfs count="10">
    <xf numFmtId="0" fontId="0" fillId="0" borderId="0"/>
    <xf numFmtId="44" fontId="1" fillId="0" borderId="0" applyFont="0" applyFill="0" applyBorder="0" applyAlignment="0" applyProtection="0"/>
    <xf numFmtId="0" fontId="2" fillId="0" borderId="1" applyNumberFormat="0" applyFill="0" applyAlignment="0" applyProtection="0"/>
    <xf numFmtId="0" fontId="3" fillId="0" borderId="2" applyNumberFormat="0" applyFill="0" applyAlignment="0" applyProtection="0"/>
    <xf numFmtId="0" fontId="4" fillId="2" borderId="0" applyNumberFormat="0" applyBorder="0" applyAlignment="0" applyProtection="0"/>
    <xf numFmtId="0" fontId="5" fillId="3" borderId="0" applyNumberFormat="0" applyBorder="0" applyAlignment="0" applyProtection="0"/>
    <xf numFmtId="0" fontId="6" fillId="4" borderId="3" applyNumberFormat="0" applyAlignment="0" applyProtection="0"/>
    <xf numFmtId="0" fontId="7" fillId="5" borderId="4" applyNumberFormat="0" applyAlignment="0" applyProtection="0"/>
    <xf numFmtId="0" fontId="8" fillId="5" borderId="3" applyNumberFormat="0" applyAlignment="0" applyProtection="0"/>
    <xf numFmtId="0" fontId="11" fillId="0" borderId="0" applyNumberFormat="0" applyFill="0" applyBorder="0" applyAlignment="0" applyProtection="0"/>
  </cellStyleXfs>
  <cellXfs count="62">
    <xf numFmtId="0" fontId="0" fillId="0" borderId="0" xfId="0"/>
    <xf numFmtId="0" fontId="2" fillId="0" borderId="1" xfId="2"/>
    <xf numFmtId="0" fontId="9" fillId="0" borderId="1" xfId="2" applyFont="1" applyAlignment="1">
      <alignment horizontal="center"/>
    </xf>
    <xf numFmtId="44" fontId="0" fillId="0" borderId="0" xfId="1" applyFont="1"/>
    <xf numFmtId="164" fontId="10" fillId="6" borderId="5" xfId="1" applyNumberFormat="1" applyFont="1" applyFill="1" applyBorder="1" applyProtection="1">
      <protection locked="0"/>
    </xf>
    <xf numFmtId="164" fontId="10" fillId="7" borderId="5" xfId="1" applyNumberFormat="1" applyFont="1" applyFill="1" applyBorder="1"/>
    <xf numFmtId="164" fontId="10" fillId="8" borderId="5" xfId="1" applyNumberFormat="1" applyFont="1" applyFill="1" applyBorder="1"/>
    <xf numFmtId="164" fontId="10" fillId="9" borderId="5" xfId="1" applyNumberFormat="1" applyFont="1" applyFill="1" applyBorder="1"/>
    <xf numFmtId="164" fontId="12" fillId="10" borderId="10" xfId="1" applyNumberFormat="1" applyFont="1" applyFill="1" applyBorder="1"/>
    <xf numFmtId="164" fontId="10" fillId="0" borderId="8" xfId="1" applyNumberFormat="1" applyFont="1" applyBorder="1" applyProtection="1">
      <protection locked="0"/>
    </xf>
    <xf numFmtId="164" fontId="10" fillId="11" borderId="5" xfId="1" applyNumberFormat="1" applyFont="1" applyFill="1" applyBorder="1"/>
    <xf numFmtId="164" fontId="10" fillId="12" borderId="5" xfId="1" applyNumberFormat="1" applyFont="1" applyFill="1" applyBorder="1"/>
    <xf numFmtId="164" fontId="10" fillId="13" borderId="5" xfId="1" applyNumberFormat="1" applyFont="1" applyFill="1" applyBorder="1"/>
    <xf numFmtId="164" fontId="12" fillId="14" borderId="10" xfId="1" applyNumberFormat="1" applyFont="1" applyFill="1" applyBorder="1"/>
    <xf numFmtId="164" fontId="12" fillId="0" borderId="10" xfId="1" applyNumberFormat="1" applyFont="1" applyFill="1" applyBorder="1"/>
    <xf numFmtId="164" fontId="10" fillId="13" borderId="6" xfId="1" applyNumberFormat="1" applyFont="1" applyFill="1" applyBorder="1"/>
    <xf numFmtId="164" fontId="12" fillId="14" borderId="11" xfId="1" applyNumberFormat="1" applyFont="1" applyFill="1" applyBorder="1"/>
    <xf numFmtId="164" fontId="10" fillId="9" borderId="5" xfId="1" applyNumberFormat="1" applyFont="1" applyFill="1" applyBorder="1" applyProtection="1"/>
    <xf numFmtId="44" fontId="2" fillId="0" borderId="0" xfId="2" applyNumberFormat="1" applyBorder="1"/>
    <xf numFmtId="44" fontId="0" fillId="13" borderId="0" xfId="1" applyFont="1" applyFill="1"/>
    <xf numFmtId="0" fontId="0" fillId="13" borderId="0" xfId="0" applyFill="1"/>
    <xf numFmtId="44" fontId="8" fillId="5" borderId="3" xfId="8" applyNumberFormat="1"/>
    <xf numFmtId="44" fontId="8" fillId="5" borderId="3" xfId="8" applyNumberFormat="1" applyProtection="1">
      <protection locked="0"/>
    </xf>
    <xf numFmtId="44" fontId="8" fillId="5" borderId="3" xfId="8" applyNumberFormat="1" applyProtection="1">
      <protection locked="0" hidden="1"/>
    </xf>
    <xf numFmtId="164" fontId="2" fillId="13" borderId="0" xfId="1" applyNumberFormat="1" applyFont="1" applyFill="1" applyBorder="1"/>
    <xf numFmtId="44" fontId="1" fillId="13" borderId="0" xfId="1" applyFont="1" applyFill="1" applyBorder="1"/>
    <xf numFmtId="164" fontId="1" fillId="13" borderId="0" xfId="1" applyNumberFormat="1" applyFont="1" applyFill="1" applyBorder="1"/>
    <xf numFmtId="44" fontId="7" fillId="5" borderId="4" xfId="7" applyNumberFormat="1"/>
    <xf numFmtId="44" fontId="7" fillId="5" borderId="4" xfId="7" applyNumberFormat="1" applyProtection="1">
      <protection locked="0" hidden="1"/>
    </xf>
    <xf numFmtId="44" fontId="7" fillId="5" borderId="4" xfId="7" applyNumberFormat="1" applyProtection="1">
      <protection locked="0"/>
    </xf>
    <xf numFmtId="44" fontId="2" fillId="0" borderId="5" xfId="2" applyNumberFormat="1" applyFill="1" applyBorder="1"/>
    <xf numFmtId="0" fontId="2" fillId="0" borderId="5" xfId="2" applyBorder="1"/>
    <xf numFmtId="0" fontId="0" fillId="0" borderId="5" xfId="0" applyBorder="1" applyProtection="1">
      <protection locked="0"/>
    </xf>
    <xf numFmtId="164" fontId="0" fillId="13" borderId="5" xfId="0" applyNumberFormat="1" applyFill="1" applyBorder="1"/>
    <xf numFmtId="164" fontId="0" fillId="15" borderId="5" xfId="0" applyNumberFormat="1" applyFill="1" applyBorder="1"/>
    <xf numFmtId="0" fontId="0" fillId="15" borderId="5" xfId="0" applyFill="1" applyBorder="1" applyProtection="1">
      <protection locked="0"/>
    </xf>
    <xf numFmtId="0" fontId="0" fillId="15" borderId="0" xfId="0" applyFill="1"/>
    <xf numFmtId="164" fontId="10" fillId="13" borderId="5" xfId="1" applyNumberFormat="1" applyFont="1" applyFill="1" applyBorder="1" applyProtection="1">
      <protection locked="0"/>
    </xf>
    <xf numFmtId="0" fontId="15" fillId="0" borderId="0" xfId="0" applyFont="1"/>
    <xf numFmtId="0" fontId="15" fillId="0" borderId="0" xfId="0" applyFont="1" applyAlignment="1">
      <alignment wrapText="1"/>
    </xf>
    <xf numFmtId="0" fontId="15" fillId="0" borderId="0" xfId="0" applyFont="1" applyAlignment="1">
      <alignment horizontal="center" vertical="center" wrapText="1"/>
    </xf>
    <xf numFmtId="0" fontId="0" fillId="0" borderId="12" xfId="0" applyBorder="1" applyProtection="1">
      <protection locked="0"/>
    </xf>
    <xf numFmtId="0" fontId="16" fillId="6" borderId="7" xfId="0" applyFont="1" applyFill="1" applyBorder="1" applyAlignment="1">
      <alignment horizontal="center" vertical="center"/>
    </xf>
    <xf numFmtId="0" fontId="16" fillId="6" borderId="8" xfId="0" applyFont="1" applyFill="1" applyBorder="1" applyAlignment="1">
      <alignment horizontal="center" vertical="center"/>
    </xf>
    <xf numFmtId="0" fontId="16" fillId="7" borderId="8" xfId="0" applyFont="1" applyFill="1" applyBorder="1" applyAlignment="1">
      <alignment horizontal="center" vertical="center"/>
    </xf>
    <xf numFmtId="0" fontId="17" fillId="8" borderId="8" xfId="4" applyFont="1" applyFill="1" applyBorder="1" applyAlignment="1">
      <alignment horizontal="center" vertical="center"/>
    </xf>
    <xf numFmtId="0" fontId="17" fillId="9" borderId="5" xfId="6" applyFont="1" applyFill="1" applyBorder="1" applyAlignment="1">
      <alignment horizontal="center" vertical="center"/>
    </xf>
    <xf numFmtId="44" fontId="17" fillId="3" borderId="7" xfId="5" applyNumberFormat="1" applyFont="1" applyBorder="1" applyAlignment="1">
      <alignment horizontal="center" vertical="center"/>
    </xf>
    <xf numFmtId="0" fontId="17" fillId="0" borderId="8" xfId="0" applyFont="1" applyBorder="1" applyAlignment="1">
      <alignment horizontal="center" vertical="center"/>
    </xf>
    <xf numFmtId="164" fontId="13" fillId="6" borderId="9" xfId="1" applyNumberFormat="1" applyFont="1" applyFill="1" applyBorder="1" applyProtection="1">
      <protection locked="0"/>
    </xf>
    <xf numFmtId="164" fontId="13" fillId="0" borderId="9" xfId="1" applyNumberFormat="1" applyFont="1" applyBorder="1" applyProtection="1">
      <protection locked="0"/>
    </xf>
    <xf numFmtId="0" fontId="7" fillId="5" borderId="4" xfId="7" applyProtection="1">
      <protection locked="0"/>
    </xf>
    <xf numFmtId="0" fontId="8" fillId="5" borderId="3" xfId="8" applyProtection="1">
      <protection locked="0"/>
    </xf>
    <xf numFmtId="0" fontId="0" fillId="0" borderId="0" xfId="0" applyAlignment="1">
      <alignment horizontal="left" vertical="center" indent="1"/>
    </xf>
    <xf numFmtId="0" fontId="3" fillId="0" borderId="2" xfId="3"/>
    <xf numFmtId="0" fontId="15" fillId="0" borderId="0" xfId="0" applyFont="1" applyAlignment="1">
      <alignment horizontal="left" vertical="center" indent="1"/>
    </xf>
    <xf numFmtId="0" fontId="15" fillId="0" borderId="0" xfId="0" applyFont="1" applyAlignment="1">
      <alignment horizontal="center" vertical="center" wrapText="1"/>
    </xf>
    <xf numFmtId="0" fontId="18" fillId="0" borderId="1" xfId="2" applyFont="1"/>
    <xf numFmtId="0" fontId="2" fillId="0" borderId="2" xfId="3" applyFont="1"/>
    <xf numFmtId="0" fontId="19" fillId="0" borderId="0" xfId="9" applyFont="1"/>
    <xf numFmtId="0" fontId="20" fillId="0" borderId="0" xfId="0" applyFont="1"/>
    <xf numFmtId="0" fontId="21" fillId="0" borderId="0" xfId="9" applyFont="1"/>
  </cellXfs>
  <cellStyles count="10">
    <cellStyle name="Bueno" xfId="4" builtinId="26"/>
    <cellStyle name="Cálculo" xfId="8" builtinId="22"/>
    <cellStyle name="Encabezado 1" xfId="2" builtinId="16"/>
    <cellStyle name="Entrada" xfId="6" builtinId="20"/>
    <cellStyle name="Hipervínculo" xfId="9" builtinId="8"/>
    <cellStyle name="Moneda" xfId="1" builtinId="4"/>
    <cellStyle name="Neutral" xfId="5" builtinId="28"/>
    <cellStyle name="Normal" xfId="0" builtinId="0"/>
    <cellStyle name="Salida" xfId="7" builtinId="21"/>
    <cellStyle name="Título 2" xfId="3" builtinId="17"/>
  </cellStyles>
  <dxfs count="16">
    <dxf>
      <fill>
        <patternFill>
          <bgColor rgb="FFFF0000"/>
        </patternFill>
      </fill>
      <border>
        <left style="thin">
          <color auto="1"/>
        </left>
        <right style="thin">
          <color auto="1"/>
        </right>
        <top style="thin">
          <color auto="1"/>
        </top>
        <bottom style="thin">
          <color auto="1"/>
        </bottom>
        <vertical/>
        <horizontal/>
      </border>
    </dxf>
    <dxf>
      <fill>
        <patternFill>
          <bgColor rgb="FFFFC000"/>
        </patternFill>
      </fill>
      <border>
        <left style="thin">
          <color auto="1"/>
        </left>
        <right style="thin">
          <color auto="1"/>
        </right>
        <top style="thin">
          <color auto="1"/>
        </top>
        <bottom style="thin">
          <color auto="1"/>
        </bottom>
        <vertical/>
        <horizontal/>
      </border>
    </dxf>
    <dxf>
      <fill>
        <patternFill>
          <bgColor rgb="FFFFFF00"/>
        </patternFill>
      </fill>
      <border>
        <left style="thin">
          <color auto="1"/>
        </left>
        <right style="thin">
          <color auto="1"/>
        </right>
        <top style="thin">
          <color auto="1"/>
        </top>
        <bottom style="thin">
          <color auto="1"/>
        </bottom>
      </border>
    </dxf>
    <dxf>
      <fill>
        <patternFill>
          <bgColor rgb="FF92D050"/>
        </patternFill>
      </fill>
      <border>
        <left style="thin">
          <color auto="1"/>
        </left>
        <right style="thin">
          <color auto="1"/>
        </right>
        <top style="thin">
          <color auto="1"/>
        </top>
        <bottom style="thin">
          <color auto="1"/>
        </bottom>
        <vertical/>
        <horizontal/>
      </border>
    </dxf>
    <dxf>
      <font>
        <b/>
        <strike val="0"/>
        <outline val="0"/>
        <shadow val="0"/>
        <u val="none"/>
        <vertAlign val="baseline"/>
        <color theme="1"/>
        <name val="Aptos Narrow"/>
        <family val="2"/>
        <scheme val="minor"/>
      </font>
      <numFmt numFmtId="164" formatCode="_-* #,##0\ &quot;€&quot;_-;\-* #,##0\ &quot;€&quot;_-;_-* &quot;-&quot;??\ &quot;€&quot;_-;_-@_-"/>
      <border diagonalUp="0" diagonalDown="0" outline="0">
        <left/>
        <right style="thin">
          <color indexed="64"/>
        </right>
        <top style="thin">
          <color indexed="64"/>
        </top>
        <bottom style="thin">
          <color indexed="64"/>
        </bottom>
      </border>
      <protection locked="0" hidden="0"/>
    </dxf>
    <dxf>
      <font>
        <strike val="0"/>
        <outline val="0"/>
        <shadow val="0"/>
        <u val="none"/>
        <vertAlign val="baseline"/>
        <color auto="1"/>
        <name val="Aptos Narrow"/>
        <family val="2"/>
        <scheme val="minor"/>
      </font>
      <numFmt numFmtId="164" formatCode="_-* #,##0\ &quot;€&quot;_-;\-* #,##0\ &quot;€&quot;_-;_-* &quot;-&quot;??\ &quot;€&quot;_-;_-@_-"/>
      <border diagonalUp="0" diagonalDown="0" outline="0">
        <left/>
        <right style="thin">
          <color indexed="64"/>
        </right>
        <top style="thin">
          <color indexed="64"/>
        </top>
        <bottom style="thin">
          <color indexed="64"/>
        </bottom>
      </border>
      <protection locked="0" hidden="0"/>
    </dxf>
    <dxf>
      <font>
        <strike val="0"/>
        <outline val="0"/>
        <shadow val="0"/>
        <u val="none"/>
        <vertAlign val="baseline"/>
        <sz val="14"/>
        <color theme="1"/>
        <name val="Aptos Narrow"/>
        <family val="2"/>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font>
        <b/>
        <strike val="0"/>
        <outline val="0"/>
        <shadow val="0"/>
        <u val="none"/>
        <vertAlign val="baseline"/>
        <sz val="12"/>
        <color auto="1"/>
        <name val="Aptos Narrow"/>
        <family val="2"/>
        <scheme val="minor"/>
      </font>
      <numFmt numFmtId="164" formatCode="_-* #,##0\ &quot;€&quot;_-;\-* #,##0\ &quot;€&quot;_-;_-* &quot;-&quot;??\ &quot;€&quot;_-;_-@_-"/>
    </dxf>
    <dxf>
      <font>
        <strike val="0"/>
        <outline val="0"/>
        <shadow val="0"/>
        <u val="none"/>
        <vertAlign val="baseline"/>
        <color auto="1"/>
        <name val="Aptos Narrow"/>
        <family val="2"/>
        <scheme val="minor"/>
      </font>
      <numFmt numFmtId="164" formatCode="_-* #,##0\ &quot;€&quot;_-;\-* #,##0\ &quot;€&quot;_-;_-* &quot;-&quot;??\ &quot;€&quot;_-;_-@_-"/>
      <fill>
        <patternFill>
          <fgColor indexed="64"/>
          <bgColor theme="2" tint="-9.9978637043366805E-2"/>
        </patternFill>
      </fill>
      <border diagonalUp="0" diagonalDown="0">
        <left style="thin">
          <color indexed="64"/>
        </left>
        <right/>
        <top style="thin">
          <color indexed="64"/>
        </top>
        <bottom style="thin">
          <color indexed="64"/>
        </bottom>
      </border>
    </dxf>
    <dxf>
      <font>
        <strike val="0"/>
        <outline val="0"/>
        <shadow val="0"/>
        <u val="none"/>
        <vertAlign val="baseline"/>
        <color auto="1"/>
        <name val="Aptos Narrow"/>
        <family val="2"/>
        <scheme val="minor"/>
      </font>
      <numFmt numFmtId="164" formatCode="_-* #,##0\ &quot;€&quot;_-;\-* #,##0\ &quot;€&quot;_-;_-* &quot;-&quot;??\ &quot;€&quot;_-;_-@_-"/>
      <border diagonalUp="0" diagonalDown="0">
        <left style="thin">
          <color indexed="64"/>
        </left>
        <right style="thin">
          <color indexed="64"/>
        </right>
        <top style="thin">
          <color indexed="64"/>
        </top>
        <bottom style="thin">
          <color indexed="64"/>
        </bottom>
      </border>
    </dxf>
    <dxf>
      <font>
        <strike val="0"/>
        <outline val="0"/>
        <shadow val="0"/>
        <u val="none"/>
        <vertAlign val="baseline"/>
        <color auto="1"/>
        <name val="Aptos Narrow"/>
        <family val="2"/>
        <scheme val="minor"/>
      </font>
      <numFmt numFmtId="164" formatCode="_-* #,##0\ &quot;€&quot;_-;\-* #,##0\ &quot;€&quot;_-;_-* &quot;-&quot;??\ &quot;€&quot;_-;_-@_-"/>
      <border diagonalUp="0" diagonalDown="0">
        <left style="thin">
          <color indexed="64"/>
        </left>
        <right style="thin">
          <color indexed="64"/>
        </right>
        <top style="thin">
          <color indexed="64"/>
        </top>
        <bottom style="thin">
          <color indexed="64"/>
        </bottom>
      </border>
    </dxf>
    <dxf>
      <font>
        <strike val="0"/>
        <outline val="0"/>
        <shadow val="0"/>
        <u val="none"/>
        <vertAlign val="baseline"/>
        <color auto="1"/>
        <name val="Aptos Narrow"/>
        <family val="2"/>
        <scheme val="minor"/>
      </font>
      <numFmt numFmtId="164" formatCode="_-* #,##0\ &quot;€&quot;_-;\-* #,##0\ &quot;€&quot;_-;_-* &quot;-&quot;??\ &quot;€&quot;_-;_-@_-"/>
      <border diagonalUp="0" diagonalDown="0">
        <left/>
        <right style="thin">
          <color indexed="64"/>
        </right>
        <top style="thin">
          <color indexed="64"/>
        </top>
        <bottom style="thin">
          <color indexed="64"/>
        </bottom>
      </border>
      <protection locked="0" hidden="0"/>
    </dxf>
    <dxf>
      <border>
        <top style="thin">
          <color indexed="64"/>
        </top>
      </border>
    </dxf>
    <dxf>
      <border>
        <bottom style="thin">
          <color indexed="64"/>
        </bottom>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color theme="1"/>
        <name val="Aptos Narrow"/>
        <family val="2"/>
        <scheme val="minor"/>
      </font>
      <numFmt numFmtId="164" formatCode="_-* #,##0\ &quot;€&quot;_-;\-* #,##0\ &quot;€&quot;_-;_-* &quot;-&quot;??\ &quot;€&quot;_-;_-@_-"/>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12</xdr:col>
      <xdr:colOff>571500</xdr:colOff>
      <xdr:row>0</xdr:row>
      <xdr:rowOff>60960</xdr:rowOff>
    </xdr:from>
    <xdr:to>
      <xdr:col>14</xdr:col>
      <xdr:colOff>541020</xdr:colOff>
      <xdr:row>7</xdr:row>
      <xdr:rowOff>152400</xdr:rowOff>
    </xdr:to>
    <xdr:pic>
      <xdr:nvPicPr>
        <xdr:cNvPr id="2" name="Imagen 1" descr="Imagen">
          <a:extLst>
            <a:ext uri="{FF2B5EF4-FFF2-40B4-BE49-F238E27FC236}">
              <a16:creationId xmlns:a16="http://schemas.microsoft.com/office/drawing/2014/main" id="{D7F210D6-96D2-4665-8CFD-C7B44FB0F95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081260" y="60960"/>
          <a:ext cx="1554480" cy="1554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83820</xdr:colOff>
      <xdr:row>0</xdr:row>
      <xdr:rowOff>76200</xdr:rowOff>
    </xdr:from>
    <xdr:to>
      <xdr:col>7</xdr:col>
      <xdr:colOff>198120</xdr:colOff>
      <xdr:row>6</xdr:row>
      <xdr:rowOff>0</xdr:rowOff>
    </xdr:to>
    <xdr:pic>
      <xdr:nvPicPr>
        <xdr:cNvPr id="3" name="Imagen 2" descr="Imagen">
          <a:extLst>
            <a:ext uri="{FF2B5EF4-FFF2-40B4-BE49-F238E27FC236}">
              <a16:creationId xmlns:a16="http://schemas.microsoft.com/office/drawing/2014/main" id="{9CD9DE6A-0F86-6DC7-0ECF-DD4A271C6F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566660" y="76200"/>
          <a:ext cx="1554480" cy="15544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B8F9898E-E89B-4EA5-895F-9A65F052B327}" name="Tabla1" displayName="Tabla1" ref="A1:G21" totalsRowShown="0" headerRowDxfId="6" dataDxfId="15" headerRowBorderDxfId="13" tableBorderDxfId="14" totalsRowBorderDxfId="12" dataCellStyle="Moneda">
  <autoFilter ref="A1:G21" xr:uid="{B8F9898E-E89B-4EA5-895F-9A65F052B327}"/>
  <tableColumns count="7">
    <tableColumn id="1" xr3:uid="{25064B09-4B87-4783-93FC-B602F8884268}" name="Nombres" dataDxfId="4" dataCellStyle="Moneda"/>
    <tableColumn id="2" xr3:uid="{E1F6BE22-1CD1-4661-B307-1EA98C656C00}" name="Dinero Inicial" dataDxfId="5" dataCellStyle="Moneda"/>
    <tableColumn id="3" xr3:uid="{099A6CCD-CCDE-4095-9E5B-8DA06144DF80}" name="Compras" dataDxfId="10" dataCellStyle="Moneda">
      <calculatedColumnFormula>+SUM(Compras!B3:XFD3)</calculatedColumnFormula>
    </tableColumn>
    <tableColumn id="4" xr3:uid="{4B3D5F5C-AAF6-4EDC-B371-B4D9B4DFA72C}" name="Ventas" dataDxfId="9" dataCellStyle="Moneda">
      <calculatedColumnFormula>+SUM(Ventas!B3:XFD3)</calculatedColumnFormula>
    </tableColumn>
    <tableColumn id="5" xr3:uid="{15506C6D-619B-46AC-8A01-644EB4FDFEC3}" name="Jornada" dataDxfId="8" dataCellStyle="Moneda">
      <calculatedColumnFormula>+SUM(Puntuaciones!B5:AM5)*Puntuaciones!$B$2</calculatedColumnFormula>
    </tableColumn>
    <tableColumn id="6" xr3:uid="{749BC217-676C-4ECD-9970-E03AD952A30D}" name="Total" dataDxfId="7" dataCellStyle="Moneda">
      <calculatedColumnFormula>Tabla1[[#This Row],[Dinero Inicial]]-Tabla1[[#This Row],[Compras]]+Tabla1[[#This Row],[Ventas]]+Tabla1[[#This Row],[Jornada]]-Tabla1[[#This Row],[Gastos Extraordinarios]]</calculatedColumnFormula>
    </tableColumn>
    <tableColumn id="7" xr3:uid="{41BEC69C-22A8-4F43-B135-9FEF4A581748}" name="Gastos Extraordinarios" dataDxfId="11" dataCellStyle="Moneda"/>
  </tableColumns>
  <tableStyleInfo name="TableStyleLight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6.xml.rels><?xml version="1.0" encoding="UTF-8" standalone="yes"?>
<Relationships xmlns="http://schemas.openxmlformats.org/package/2006/relationships"><Relationship Id="rId3" Type="http://schemas.openxmlformats.org/officeDocument/2006/relationships/hyperlink" Target="https://x.com/asesor_fantasy?lang=ca" TargetMode="External"/><Relationship Id="rId2" Type="http://schemas.openxmlformats.org/officeDocument/2006/relationships/hyperlink" Target="https://t.me/Asesorias_Fantasy" TargetMode="External"/><Relationship Id="rId1" Type="http://schemas.openxmlformats.org/officeDocument/2006/relationships/hyperlink" Target="https://asesoriasfantasy.com/" TargetMode="External"/><Relationship Id="rId4"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4C36C8-010B-43D8-8962-9F340605128C}">
  <dimension ref="A1:M25"/>
  <sheetViews>
    <sheetView workbookViewId="0">
      <selection activeCell="O12" sqref="O12"/>
    </sheetView>
  </sheetViews>
  <sheetFormatPr baseColWidth="10" defaultRowHeight="14.4" x14ac:dyDescent="0.3"/>
  <sheetData>
    <row r="1" spans="1:13" ht="24" thickBot="1" x14ac:dyDescent="0.5">
      <c r="A1" s="2" t="s">
        <v>0</v>
      </c>
      <c r="B1" s="2"/>
      <c r="C1" s="2"/>
      <c r="D1" s="2"/>
      <c r="E1" s="1" t="s">
        <v>1</v>
      </c>
    </row>
    <row r="2" spans="1:13" ht="15" thickTop="1" x14ac:dyDescent="0.3"/>
    <row r="4" spans="1:13" ht="18" thickBot="1" x14ac:dyDescent="0.4">
      <c r="A4" s="54" t="s">
        <v>2</v>
      </c>
    </row>
    <row r="5" spans="1:13" ht="15" thickTop="1" x14ac:dyDescent="0.3"/>
    <row r="6" spans="1:13" x14ac:dyDescent="0.3">
      <c r="A6" t="s">
        <v>73</v>
      </c>
    </row>
    <row r="8" spans="1:13" x14ac:dyDescent="0.3">
      <c r="A8" t="s">
        <v>70</v>
      </c>
    </row>
    <row r="10" spans="1:13" x14ac:dyDescent="0.3">
      <c r="A10" t="s">
        <v>71</v>
      </c>
    </row>
    <row r="12" spans="1:13" x14ac:dyDescent="0.3">
      <c r="A12" t="s">
        <v>72</v>
      </c>
    </row>
    <row r="14" spans="1:13" ht="18" thickBot="1" x14ac:dyDescent="0.4">
      <c r="A14" s="54" t="s">
        <v>74</v>
      </c>
    </row>
    <row r="15" spans="1:13" ht="15" thickTop="1" x14ac:dyDescent="0.3">
      <c r="A15" s="53"/>
    </row>
    <row r="16" spans="1:13" s="38" customFormat="1" x14ac:dyDescent="0.3">
      <c r="A16" s="56" t="s">
        <v>79</v>
      </c>
      <c r="B16" s="56"/>
      <c r="C16" s="56"/>
      <c r="D16" s="56"/>
      <c r="E16" s="56"/>
      <c r="F16" s="56"/>
      <c r="G16" s="56"/>
      <c r="H16" s="56"/>
      <c r="I16" s="56"/>
      <c r="J16" s="56"/>
      <c r="K16" s="56"/>
      <c r="L16" s="56"/>
      <c r="M16" s="56"/>
    </row>
    <row r="17" spans="1:13" s="38" customFormat="1" x14ac:dyDescent="0.3">
      <c r="A17" s="56"/>
      <c r="B17" s="56"/>
      <c r="C17" s="56"/>
      <c r="D17" s="56"/>
      <c r="E17" s="56"/>
      <c r="F17" s="56"/>
      <c r="G17" s="56"/>
      <c r="H17" s="56"/>
      <c r="I17" s="56"/>
      <c r="J17" s="56"/>
      <c r="K17" s="56"/>
      <c r="L17" s="56"/>
      <c r="M17" s="56"/>
    </row>
    <row r="18" spans="1:13" s="38" customFormat="1" x14ac:dyDescent="0.3">
      <c r="A18" s="40"/>
      <c r="B18" s="40"/>
      <c r="C18" s="40"/>
      <c r="D18" s="40"/>
      <c r="E18" s="40"/>
      <c r="F18" s="40"/>
      <c r="G18" s="40"/>
      <c r="H18" s="40"/>
      <c r="I18" s="40"/>
      <c r="J18" s="40"/>
      <c r="K18" s="40"/>
      <c r="L18" s="40"/>
      <c r="M18" s="40"/>
    </row>
    <row r="19" spans="1:13" s="38" customFormat="1" x14ac:dyDescent="0.3">
      <c r="A19" s="55" t="s">
        <v>75</v>
      </c>
    </row>
    <row r="20" spans="1:13" s="38" customFormat="1" x14ac:dyDescent="0.3">
      <c r="A20" s="55"/>
    </row>
    <row r="21" spans="1:13" s="38" customFormat="1" x14ac:dyDescent="0.3">
      <c r="A21" s="55" t="s">
        <v>76</v>
      </c>
    </row>
    <row r="22" spans="1:13" s="38" customFormat="1" x14ac:dyDescent="0.3">
      <c r="A22" s="55"/>
    </row>
    <row r="23" spans="1:13" s="38" customFormat="1" x14ac:dyDescent="0.3">
      <c r="A23" s="55" t="s">
        <v>77</v>
      </c>
    </row>
    <row r="24" spans="1:13" s="38" customFormat="1" x14ac:dyDescent="0.3">
      <c r="A24" s="55"/>
    </row>
    <row r="25" spans="1:13" s="38" customFormat="1" x14ac:dyDescent="0.3">
      <c r="A25" s="55" t="s">
        <v>78</v>
      </c>
    </row>
  </sheetData>
  <sheetProtection algorithmName="SHA-512" hashValue="0u9oReM71MtHF0ghxdPf79OeuJulB84YzPzpjS4mPWVJxQRLlVV/jlWND3fmeqyBQcUMqkXcGudoFhfRrgcgOg==" saltValue="gHk3Qm9Da7cPZB3HubXAfw==" spinCount="100000" sheet="1" objects="1" scenarios="1" selectLockedCells="1"/>
  <mergeCells count="2">
    <mergeCell ref="A1:D1"/>
    <mergeCell ref="A16:M17"/>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91721F-763D-45CC-8CD0-7167B0BFB38C}">
  <dimension ref="A1:G21"/>
  <sheetViews>
    <sheetView tabSelected="1" workbookViewId="0">
      <selection activeCell="G8" sqref="G8"/>
    </sheetView>
  </sheetViews>
  <sheetFormatPr baseColWidth="10" defaultRowHeight="14.4" x14ac:dyDescent="0.3"/>
  <cols>
    <col min="1" max="1" width="39.77734375" customWidth="1"/>
    <col min="2" max="2" width="19.5546875" bestFit="1" customWidth="1"/>
    <col min="3" max="3" width="15.33203125" customWidth="1"/>
    <col min="4" max="4" width="18.109375" customWidth="1"/>
    <col min="5" max="5" width="17.88671875" customWidth="1"/>
    <col min="6" max="6" width="21.77734375" customWidth="1"/>
    <col min="7" max="7" width="29.77734375" bestFit="1" customWidth="1"/>
  </cols>
  <sheetData>
    <row r="1" spans="1:7" ht="18" x14ac:dyDescent="0.3">
      <c r="A1" s="42" t="s">
        <v>23</v>
      </c>
      <c r="B1" s="43" t="s">
        <v>24</v>
      </c>
      <c r="C1" s="44" t="s">
        <v>25</v>
      </c>
      <c r="D1" s="45" t="s">
        <v>26</v>
      </c>
      <c r="E1" s="46" t="s">
        <v>27</v>
      </c>
      <c r="F1" s="47" t="s">
        <v>28</v>
      </c>
      <c r="G1" s="48" t="s">
        <v>29</v>
      </c>
    </row>
    <row r="2" spans="1:7" ht="15.6" x14ac:dyDescent="0.3">
      <c r="A2" s="49" t="s">
        <v>3</v>
      </c>
      <c r="B2" s="4">
        <v>100000000</v>
      </c>
      <c r="C2" s="5">
        <f>+SUM(Compras!B3:XFD3)</f>
        <v>0</v>
      </c>
      <c r="D2" s="6">
        <f>+SUM(Ventas!B3:XFD3)</f>
        <v>0</v>
      </c>
      <c r="E2" s="7">
        <f>+SUM(Puntuaciones!B5:AM5)*Puntuaciones!$B$2</f>
        <v>0</v>
      </c>
      <c r="F2" s="13">
        <f>Tabla1[[#This Row],[Dinero Inicial]]-Tabla1[[#This Row],[Compras]]+Tabla1[[#This Row],[Ventas]]+Tabla1[[#This Row],[Jornada]]-Tabla1[[#This Row],[Gastos Extraordinarios]]</f>
        <v>100000000</v>
      </c>
      <c r="G2" s="9"/>
    </row>
    <row r="3" spans="1:7" ht="15.6" x14ac:dyDescent="0.3">
      <c r="A3" s="50" t="s">
        <v>4</v>
      </c>
      <c r="B3" s="37">
        <v>100000000</v>
      </c>
      <c r="C3" s="10">
        <f>+SUM(Compras!B4:XFD4)</f>
        <v>0</v>
      </c>
      <c r="D3" s="11">
        <f>+SUM(Ventas!B4:XFD4)</f>
        <v>0</v>
      </c>
      <c r="E3" s="12">
        <f>+SUM(Puntuaciones!B6:AM6)*Puntuaciones!$B$2</f>
        <v>0</v>
      </c>
      <c r="F3" s="13">
        <f>Tabla1[[#This Row],[Dinero Inicial]]-Tabla1[[#This Row],[Compras]]+Tabla1[[#This Row],[Ventas]]+Tabla1[[#This Row],[Jornada]]-Tabla1[[#This Row],[Gastos Extraordinarios]]</f>
        <v>100000000</v>
      </c>
      <c r="G3" s="9"/>
    </row>
    <row r="4" spans="1:7" ht="15.6" x14ac:dyDescent="0.3">
      <c r="A4" s="49" t="s">
        <v>5</v>
      </c>
      <c r="B4" s="4">
        <v>100000000</v>
      </c>
      <c r="C4" s="5">
        <f>+SUM(Compras!B5:XFD5)</f>
        <v>0</v>
      </c>
      <c r="D4" s="6">
        <f>+SUM(Ventas!B5:XFD5)</f>
        <v>0</v>
      </c>
      <c r="E4" s="7">
        <f>+SUM(Puntuaciones!B7:AM7)*Puntuaciones!$B$2</f>
        <v>0</v>
      </c>
      <c r="F4" s="8">
        <f>Tabla1[[#This Row],[Dinero Inicial]]-Tabla1[[#This Row],[Compras]]+Tabla1[[#This Row],[Ventas]]+Tabla1[[#This Row],[Jornada]]-Tabla1[[#This Row],[Gastos Extraordinarios]]</f>
        <v>100000000</v>
      </c>
      <c r="G4" s="9"/>
    </row>
    <row r="5" spans="1:7" ht="15.6" x14ac:dyDescent="0.3">
      <c r="A5" s="50" t="s">
        <v>6</v>
      </c>
      <c r="B5" s="37">
        <v>100000000</v>
      </c>
      <c r="C5" s="10">
        <f>+SUM(Compras!B6:XFD6)</f>
        <v>0</v>
      </c>
      <c r="D5" s="11">
        <f>+SUM(Ventas!B6:XFD6)</f>
        <v>0</v>
      </c>
      <c r="E5" s="12">
        <f>+SUM(Puntuaciones!B8:AM8)*Puntuaciones!$B$2</f>
        <v>0</v>
      </c>
      <c r="F5" s="13">
        <f>Tabla1[[#This Row],[Dinero Inicial]]-Tabla1[[#This Row],[Compras]]+Tabla1[[#This Row],[Ventas]]+Tabla1[[#This Row],[Jornada]]-Tabla1[[#This Row],[Gastos Extraordinarios]]</f>
        <v>100000000</v>
      </c>
      <c r="G5" s="9"/>
    </row>
    <row r="6" spans="1:7" ht="15.6" x14ac:dyDescent="0.3">
      <c r="A6" s="49" t="s">
        <v>7</v>
      </c>
      <c r="B6" s="4">
        <v>100000000</v>
      </c>
      <c r="C6" s="5">
        <f>+SUM(Compras!B7:XFD7)</f>
        <v>0</v>
      </c>
      <c r="D6" s="6">
        <f>+SUM(Ventas!B7:XFD7)</f>
        <v>0</v>
      </c>
      <c r="E6" s="7">
        <f>+SUM(Puntuaciones!B9:AM9)*Puntuaciones!$B$2</f>
        <v>0</v>
      </c>
      <c r="F6" s="14">
        <f>Tabla1[[#This Row],[Dinero Inicial]]-Tabla1[[#This Row],[Compras]]+Tabla1[[#This Row],[Ventas]]+Tabla1[[#This Row],[Jornada]]-Tabla1[[#This Row],[Gastos Extraordinarios]]</f>
        <v>100000000</v>
      </c>
      <c r="G6" s="9"/>
    </row>
    <row r="7" spans="1:7" ht="15.6" x14ac:dyDescent="0.3">
      <c r="A7" s="50" t="s">
        <v>8</v>
      </c>
      <c r="B7" s="37">
        <v>100000000</v>
      </c>
      <c r="C7" s="10">
        <f>+SUM(Compras!B8:XFD8)</f>
        <v>0</v>
      </c>
      <c r="D7" s="11">
        <f>+SUM(Ventas!B8:XFD8)</f>
        <v>0</v>
      </c>
      <c r="E7" s="15">
        <f>+SUM(Puntuaciones!B10:AM10)*Puntuaciones!$B$2</f>
        <v>0</v>
      </c>
      <c r="F7" s="16">
        <f>Tabla1[[#This Row],[Dinero Inicial]]-Tabla1[[#This Row],[Compras]]+Tabla1[[#This Row],[Ventas]]+Tabla1[[#This Row],[Jornada]]-Tabla1[[#This Row],[Gastos Extraordinarios]]</f>
        <v>100000000</v>
      </c>
      <c r="G7" s="9"/>
    </row>
    <row r="8" spans="1:7" ht="15.6" x14ac:dyDescent="0.3">
      <c r="A8" s="49" t="s">
        <v>9</v>
      </c>
      <c r="B8" s="4">
        <v>100000000</v>
      </c>
      <c r="C8" s="5">
        <f>+SUM(Compras!B9:XFD9)</f>
        <v>0</v>
      </c>
      <c r="D8" s="6">
        <f>+SUM(Ventas!B9:XFD9)</f>
        <v>0</v>
      </c>
      <c r="E8" s="7">
        <f>+SUM(Puntuaciones!B11:AM11)*Puntuaciones!$B$2</f>
        <v>0</v>
      </c>
      <c r="F8" s="16">
        <f>Tabla1[[#This Row],[Dinero Inicial]]-Tabla1[[#This Row],[Compras]]+Tabla1[[#This Row],[Ventas]]+Tabla1[[#This Row],[Jornada]]-Tabla1[[#This Row],[Gastos Extraordinarios]]</f>
        <v>100000000</v>
      </c>
      <c r="G8" s="9"/>
    </row>
    <row r="9" spans="1:7" ht="15.6" x14ac:dyDescent="0.3">
      <c r="A9" s="50" t="s">
        <v>10</v>
      </c>
      <c r="B9" s="37">
        <v>100000000</v>
      </c>
      <c r="C9" s="10">
        <f>+SUM(Compras!B10:XFD10)</f>
        <v>0</v>
      </c>
      <c r="D9" s="11">
        <f>+SUM(Ventas!B10:XFD10)</f>
        <v>0</v>
      </c>
      <c r="E9" s="15">
        <f>+SUM(Puntuaciones!B12:AM12)*Puntuaciones!$B$2</f>
        <v>0</v>
      </c>
      <c r="F9" s="16">
        <f>Tabla1[[#This Row],[Dinero Inicial]]-Tabla1[[#This Row],[Compras]]+Tabla1[[#This Row],[Ventas]]+Tabla1[[#This Row],[Jornada]]-Tabla1[[#This Row],[Gastos Extraordinarios]]</f>
        <v>100000000</v>
      </c>
      <c r="G9" s="9"/>
    </row>
    <row r="10" spans="1:7" ht="15.6" x14ac:dyDescent="0.3">
      <c r="A10" s="49" t="s">
        <v>11</v>
      </c>
      <c r="B10" s="4">
        <v>100000000</v>
      </c>
      <c r="C10" s="5">
        <f>+SUM(Compras!B11:XFD11)</f>
        <v>0</v>
      </c>
      <c r="D10" s="6">
        <f>+SUM(Ventas!B11:XFD11)</f>
        <v>0</v>
      </c>
      <c r="E10" s="17">
        <f>+SUM(Puntuaciones!B13:AM13)*Puntuaciones!$B$2</f>
        <v>0</v>
      </c>
      <c r="F10" s="16">
        <f>Tabla1[[#This Row],[Dinero Inicial]]-Tabla1[[#This Row],[Compras]]+Tabla1[[#This Row],[Ventas]]+Tabla1[[#This Row],[Jornada]]-Tabla1[[#This Row],[Gastos Extraordinarios]]</f>
        <v>100000000</v>
      </c>
      <c r="G10" s="9"/>
    </row>
    <row r="11" spans="1:7" ht="15.6" x14ac:dyDescent="0.3">
      <c r="A11" s="50" t="s">
        <v>12</v>
      </c>
      <c r="B11" s="37">
        <v>100000000</v>
      </c>
      <c r="C11" s="10">
        <f>+SUM(Compras!B12:XFD12)</f>
        <v>0</v>
      </c>
      <c r="D11" s="11">
        <f>+SUM(Ventas!B12:XFD12)</f>
        <v>0</v>
      </c>
      <c r="E11" s="15">
        <f>+SUM(Puntuaciones!B14:AM14)*Puntuaciones!$B$2</f>
        <v>0</v>
      </c>
      <c r="F11" s="16">
        <f>Tabla1[[#This Row],[Dinero Inicial]]-Tabla1[[#This Row],[Compras]]+Tabla1[[#This Row],[Ventas]]+Tabla1[[#This Row],[Jornada]]-Tabla1[[#This Row],[Gastos Extraordinarios]]</f>
        <v>100000000</v>
      </c>
      <c r="G11" s="9"/>
    </row>
    <row r="12" spans="1:7" ht="15.6" x14ac:dyDescent="0.3">
      <c r="A12" s="49" t="s">
        <v>13</v>
      </c>
      <c r="B12" s="4">
        <v>100000000</v>
      </c>
      <c r="C12" s="5">
        <f>+SUM(Compras!B13:XFD13)</f>
        <v>0</v>
      </c>
      <c r="D12" s="6">
        <f>+SUM(Ventas!B13:XFD13)</f>
        <v>0</v>
      </c>
      <c r="E12" s="7">
        <f>+SUM(Puntuaciones!B15:AM15)*Puntuaciones!$B$2</f>
        <v>0</v>
      </c>
      <c r="F12" s="16">
        <f>Tabla1[[#This Row],[Dinero Inicial]]-Tabla1[[#This Row],[Compras]]+Tabla1[[#This Row],[Ventas]]+Tabla1[[#This Row],[Jornada]]-Tabla1[[#This Row],[Gastos Extraordinarios]]</f>
        <v>100000000</v>
      </c>
      <c r="G12" s="9"/>
    </row>
    <row r="13" spans="1:7" ht="15.6" x14ac:dyDescent="0.3">
      <c r="A13" s="50" t="s">
        <v>14</v>
      </c>
      <c r="B13" s="37">
        <v>100000000</v>
      </c>
      <c r="C13" s="10">
        <f>+SUM(Compras!B14:XFD14)</f>
        <v>0</v>
      </c>
      <c r="D13" s="11">
        <f>+SUM(Ventas!B14:XFD14)</f>
        <v>0</v>
      </c>
      <c r="E13" s="15">
        <f>+SUM(Puntuaciones!B16:AM16)*Puntuaciones!$B$2</f>
        <v>0</v>
      </c>
      <c r="F13" s="16">
        <f>Tabla1[[#This Row],[Dinero Inicial]]-Tabla1[[#This Row],[Compras]]+Tabla1[[#This Row],[Ventas]]+Tabla1[[#This Row],[Jornada]]-Tabla1[[#This Row],[Gastos Extraordinarios]]</f>
        <v>100000000</v>
      </c>
      <c r="G13" s="9"/>
    </row>
    <row r="14" spans="1:7" ht="15.6" x14ac:dyDescent="0.3">
      <c r="A14" s="49" t="s">
        <v>15</v>
      </c>
      <c r="B14" s="4">
        <v>100000000</v>
      </c>
      <c r="C14" s="5">
        <f>+SUM(Compras!B15:XFD15)</f>
        <v>0</v>
      </c>
      <c r="D14" s="6">
        <f>+SUM(Ventas!B15:XFD15)</f>
        <v>0</v>
      </c>
      <c r="E14" s="7">
        <f>+SUM(Puntuaciones!B17:AM17)*Puntuaciones!$B$2</f>
        <v>0</v>
      </c>
      <c r="F14" s="16">
        <f>Tabla1[[#This Row],[Dinero Inicial]]-Tabla1[[#This Row],[Compras]]+Tabla1[[#This Row],[Ventas]]+Tabla1[[#This Row],[Jornada]]-Tabla1[[#This Row],[Gastos Extraordinarios]]</f>
        <v>100000000</v>
      </c>
      <c r="G14" s="9"/>
    </row>
    <row r="15" spans="1:7" ht="15.6" x14ac:dyDescent="0.3">
      <c r="A15" s="50" t="s">
        <v>16</v>
      </c>
      <c r="B15" s="37">
        <v>100000000</v>
      </c>
      <c r="C15" s="10">
        <f>+SUM(Compras!B16:XFD16)</f>
        <v>0</v>
      </c>
      <c r="D15" s="11">
        <f>+SUM(Ventas!B16:XFD16)</f>
        <v>0</v>
      </c>
      <c r="E15" s="15">
        <f>+SUM(Puntuaciones!B18:AM18)*Puntuaciones!$B$2</f>
        <v>0</v>
      </c>
      <c r="F15" s="16">
        <f>Tabla1[[#This Row],[Dinero Inicial]]-Tabla1[[#This Row],[Compras]]+Tabla1[[#This Row],[Ventas]]+Tabla1[[#This Row],[Jornada]]-Tabla1[[#This Row],[Gastos Extraordinarios]]</f>
        <v>100000000</v>
      </c>
      <c r="G15" s="9"/>
    </row>
    <row r="16" spans="1:7" ht="15.6" x14ac:dyDescent="0.3">
      <c r="A16" s="49" t="s">
        <v>17</v>
      </c>
      <c r="B16" s="4">
        <v>100000000</v>
      </c>
      <c r="C16" s="5">
        <f>+SUM(Compras!B17:XFD17)</f>
        <v>0</v>
      </c>
      <c r="D16" s="6">
        <f>+SUM(Ventas!B17:XFD17)</f>
        <v>0</v>
      </c>
      <c r="E16" s="7">
        <f>+SUM(Puntuaciones!B19:AM19)*Puntuaciones!$B$2</f>
        <v>0</v>
      </c>
      <c r="F16" s="16">
        <f>Tabla1[[#This Row],[Dinero Inicial]]-Tabla1[[#This Row],[Compras]]+Tabla1[[#This Row],[Ventas]]+Tabla1[[#This Row],[Jornada]]-Tabla1[[#This Row],[Gastos Extraordinarios]]</f>
        <v>100000000</v>
      </c>
      <c r="G16" s="9"/>
    </row>
    <row r="17" spans="1:7" ht="15.6" x14ac:dyDescent="0.3">
      <c r="A17" s="50" t="s">
        <v>18</v>
      </c>
      <c r="B17" s="37">
        <v>100000000</v>
      </c>
      <c r="C17" s="10">
        <f>+SUM(Compras!B18:XFD18)</f>
        <v>0</v>
      </c>
      <c r="D17" s="11">
        <f>+SUM(Ventas!B18:XFD18)</f>
        <v>0</v>
      </c>
      <c r="E17" s="15">
        <f>+SUM(Puntuaciones!B20:AM20)*Puntuaciones!$B$2</f>
        <v>0</v>
      </c>
      <c r="F17" s="16">
        <f>Tabla1[[#This Row],[Dinero Inicial]]-Tabla1[[#This Row],[Compras]]+Tabla1[[#This Row],[Ventas]]+Tabla1[[#This Row],[Jornada]]-Tabla1[[#This Row],[Gastos Extraordinarios]]</f>
        <v>100000000</v>
      </c>
      <c r="G17" s="9"/>
    </row>
    <row r="18" spans="1:7" ht="15.6" x14ac:dyDescent="0.3">
      <c r="A18" s="49" t="s">
        <v>19</v>
      </c>
      <c r="B18" s="4">
        <v>100000000</v>
      </c>
      <c r="C18" s="5">
        <f>+SUM(Compras!B19:XFD19)</f>
        <v>0</v>
      </c>
      <c r="D18" s="6">
        <f>+SUM(Ventas!B19:XFD19)</f>
        <v>0</v>
      </c>
      <c r="E18" s="7">
        <f>+SUM(Puntuaciones!B21:AM21)*Puntuaciones!$B$2</f>
        <v>0</v>
      </c>
      <c r="F18" s="16">
        <f>Tabla1[[#This Row],[Dinero Inicial]]-Tabla1[[#This Row],[Compras]]+Tabla1[[#This Row],[Ventas]]+Tabla1[[#This Row],[Jornada]]-Tabla1[[#This Row],[Gastos Extraordinarios]]</f>
        <v>100000000</v>
      </c>
      <c r="G18" s="9"/>
    </row>
    <row r="19" spans="1:7" ht="15.6" x14ac:dyDescent="0.3">
      <c r="A19" s="50" t="s">
        <v>20</v>
      </c>
      <c r="B19" s="37">
        <v>100000000</v>
      </c>
      <c r="C19" s="10">
        <f>+SUM(Compras!B20:XFD20)</f>
        <v>0</v>
      </c>
      <c r="D19" s="11">
        <f>+SUM(Ventas!B20:XFD20)</f>
        <v>0</v>
      </c>
      <c r="E19" s="15">
        <f>+SUM(Puntuaciones!B22:AM22)*Puntuaciones!$B$2</f>
        <v>0</v>
      </c>
      <c r="F19" s="16">
        <f>Tabla1[[#This Row],[Dinero Inicial]]-Tabla1[[#This Row],[Compras]]+Tabla1[[#This Row],[Ventas]]+Tabla1[[#This Row],[Jornada]]-Tabla1[[#This Row],[Gastos Extraordinarios]]</f>
        <v>100000000</v>
      </c>
      <c r="G19" s="9"/>
    </row>
    <row r="20" spans="1:7" ht="15.6" x14ac:dyDescent="0.3">
      <c r="A20" s="49" t="s">
        <v>21</v>
      </c>
      <c r="B20" s="4">
        <v>100000000</v>
      </c>
      <c r="C20" s="5">
        <f>+SUM(Compras!B21:XFD21)</f>
        <v>0</v>
      </c>
      <c r="D20" s="6">
        <f>+SUM(Ventas!B21:XFD21)</f>
        <v>0</v>
      </c>
      <c r="E20" s="7">
        <f>+SUM(Puntuaciones!B23:AM23)*Puntuaciones!$B$2</f>
        <v>0</v>
      </c>
      <c r="F20" s="16">
        <f>Tabla1[[#This Row],[Dinero Inicial]]-Tabla1[[#This Row],[Compras]]+Tabla1[[#This Row],[Ventas]]+Tabla1[[#This Row],[Jornada]]-Tabla1[[#This Row],[Gastos Extraordinarios]]</f>
        <v>100000000</v>
      </c>
      <c r="G20" s="9"/>
    </row>
    <row r="21" spans="1:7" ht="15.6" x14ac:dyDescent="0.3">
      <c r="A21" s="50" t="s">
        <v>22</v>
      </c>
      <c r="B21" s="37">
        <v>100000000</v>
      </c>
      <c r="C21" s="10">
        <f>+SUM(Compras!B22:XFD22)</f>
        <v>0</v>
      </c>
      <c r="D21" s="11">
        <f>+SUM(Ventas!B22:XFD22)</f>
        <v>0</v>
      </c>
      <c r="E21" s="15">
        <f>+SUM(Puntuaciones!B24:AM24)*Puntuaciones!$B$2</f>
        <v>0</v>
      </c>
      <c r="F21" s="16">
        <f>Tabla1[[#This Row],[Dinero Inicial]]-Tabla1[[#This Row],[Compras]]+Tabla1[[#This Row],[Ventas]]+Tabla1[[#This Row],[Jornada]]-Tabla1[[#This Row],[Gastos Extraordinarios]]</f>
        <v>100000000</v>
      </c>
      <c r="G21" s="9"/>
    </row>
  </sheetData>
  <sheetProtection algorithmName="SHA-512" hashValue="RqpIGE1lJXJUES/lBNWcXQs/bnvdGMpkCVqRGgQIGBpFOvXizwC5SPCraawTSv6n78uJjoystSRcWhlu6OZOsg==" saltValue="Lg+hFLO1FiVwHARhg0zuBQ==" spinCount="100000" sheet="1" objects="1" scenarios="1" selectLockedCells="1"/>
  <phoneticPr fontId="14" type="noConversion"/>
  <conditionalFormatting sqref="F2:F21">
    <cfRule type="cellIs" dxfId="3" priority="1" operator="greaterThanOrEqual">
      <formula>10000000</formula>
    </cfRule>
    <cfRule type="cellIs" dxfId="2" priority="2" operator="between">
      <formula>1000000</formula>
      <formula>10000000</formula>
    </cfRule>
    <cfRule type="cellIs" dxfId="1" priority="3" operator="between">
      <formula>0</formula>
      <formula>1000000</formula>
    </cfRule>
    <cfRule type="cellIs" dxfId="0" priority="4" operator="lessThan">
      <formula>0</formula>
    </cfRule>
  </conditionalFormatting>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A6813-A0A7-46C1-B22C-B17A24273C9F}">
  <dimension ref="A1:AU22"/>
  <sheetViews>
    <sheetView workbookViewId="0">
      <pane xSplit="1" topLeftCell="B1" activePane="topRight" state="frozen"/>
      <selection pane="topRight" activeCell="B18" sqref="B18"/>
    </sheetView>
  </sheetViews>
  <sheetFormatPr baseColWidth="10" defaultRowHeight="14.4" x14ac:dyDescent="0.3"/>
  <cols>
    <col min="1" max="1" width="42.88671875" customWidth="1"/>
  </cols>
  <sheetData>
    <row r="1" spans="1:47" s="20" customFormat="1" ht="19.8" x14ac:dyDescent="0.4">
      <c r="A1" s="18" t="s">
        <v>25</v>
      </c>
      <c r="B1" s="19"/>
      <c r="C1" s="19"/>
      <c r="D1" s="19"/>
      <c r="E1" s="19"/>
      <c r="F1" s="19"/>
      <c r="G1" s="19"/>
      <c r="H1" s="19"/>
      <c r="I1" s="19"/>
      <c r="J1" s="19"/>
      <c r="K1" s="19"/>
      <c r="L1" s="19"/>
      <c r="M1" s="19"/>
      <c r="N1" s="19"/>
      <c r="O1" s="19"/>
      <c r="P1" s="19"/>
      <c r="Q1" s="19"/>
      <c r="R1" s="19"/>
      <c r="S1" s="19"/>
      <c r="T1" s="19"/>
      <c r="U1" s="19"/>
      <c r="V1" s="19"/>
      <c r="W1" s="19"/>
      <c r="X1" s="19"/>
      <c r="Y1" s="19"/>
      <c r="Z1" s="19"/>
      <c r="AA1" s="19"/>
      <c r="AB1" s="19"/>
      <c r="AC1" s="19"/>
      <c r="AD1" s="19"/>
      <c r="AE1" s="19"/>
      <c r="AF1" s="19"/>
      <c r="AG1" s="19"/>
      <c r="AH1" s="19"/>
      <c r="AI1" s="19"/>
      <c r="AJ1" s="19"/>
      <c r="AK1" s="19"/>
      <c r="AL1" s="19"/>
      <c r="AM1" s="19"/>
      <c r="AN1" s="19"/>
      <c r="AO1" s="19"/>
      <c r="AP1" s="19"/>
      <c r="AQ1" s="19"/>
      <c r="AR1" s="19"/>
      <c r="AS1" s="19"/>
      <c r="AT1" s="19"/>
      <c r="AU1" s="19"/>
    </row>
    <row r="2" spans="1:47" s="20" customFormat="1" ht="19.8" x14ac:dyDescent="0.4">
      <c r="A2" s="18" t="s">
        <v>23</v>
      </c>
      <c r="B2" s="19"/>
      <c r="C2" s="19"/>
      <c r="D2" s="19"/>
      <c r="E2" s="19"/>
      <c r="F2" s="19"/>
      <c r="G2" s="19"/>
      <c r="H2" s="19"/>
      <c r="I2" s="19"/>
      <c r="J2" s="19"/>
      <c r="K2" s="19"/>
      <c r="L2" s="19"/>
      <c r="M2" s="19"/>
      <c r="N2" s="19"/>
      <c r="O2" s="19"/>
      <c r="P2" s="19"/>
      <c r="Q2" s="19"/>
      <c r="R2" s="19"/>
      <c r="S2" s="19"/>
      <c r="T2" s="19"/>
      <c r="U2" s="19"/>
      <c r="V2" s="19"/>
      <c r="W2" s="19"/>
      <c r="X2" s="19"/>
      <c r="Y2" s="19"/>
      <c r="Z2" s="19"/>
      <c r="AA2" s="19"/>
      <c r="AB2" s="19"/>
      <c r="AC2" s="19"/>
      <c r="AD2" s="19"/>
      <c r="AE2" s="19"/>
      <c r="AF2" s="19"/>
      <c r="AG2" s="19"/>
      <c r="AH2" s="19"/>
      <c r="AI2" s="19"/>
      <c r="AJ2" s="19"/>
      <c r="AK2" s="19"/>
      <c r="AL2" s="19"/>
      <c r="AM2" s="19"/>
      <c r="AN2" s="19"/>
      <c r="AO2" s="19"/>
      <c r="AP2" s="19"/>
      <c r="AQ2" s="19"/>
      <c r="AR2" s="19"/>
      <c r="AS2" s="19"/>
      <c r="AT2" s="19"/>
      <c r="AU2" s="19"/>
    </row>
    <row r="3" spans="1:47" s="22" customFormat="1" x14ac:dyDescent="0.3">
      <c r="A3" s="21" t="str">
        <f>+'Dinero Rivales'!A2</f>
        <v>Nombre 1</v>
      </c>
      <c r="H3" s="23"/>
      <c r="X3" s="23"/>
    </row>
    <row r="4" spans="1:47" s="22" customFormat="1" x14ac:dyDescent="0.3">
      <c r="A4" s="21" t="str">
        <f>+'Dinero Rivales'!A3</f>
        <v>Nombre 2</v>
      </c>
    </row>
    <row r="5" spans="1:47" s="22" customFormat="1" x14ac:dyDescent="0.3">
      <c r="A5" s="21" t="str">
        <f>+'Dinero Rivales'!A4</f>
        <v>Nombre 3</v>
      </c>
    </row>
    <row r="6" spans="1:47" s="22" customFormat="1" x14ac:dyDescent="0.3">
      <c r="A6" s="21" t="str">
        <f>+'Dinero Rivales'!A5</f>
        <v>Nombre 4</v>
      </c>
    </row>
    <row r="7" spans="1:47" s="22" customFormat="1" x14ac:dyDescent="0.3">
      <c r="A7" s="21" t="str">
        <f>+'Dinero Rivales'!A6</f>
        <v>Nombre 5</v>
      </c>
      <c r="H7" s="23"/>
    </row>
    <row r="8" spans="1:47" s="22" customFormat="1" x14ac:dyDescent="0.3">
      <c r="A8" s="21" t="str">
        <f>+'Dinero Rivales'!A7</f>
        <v>Nombre 6</v>
      </c>
    </row>
    <row r="9" spans="1:47" s="52" customFormat="1" x14ac:dyDescent="0.3">
      <c r="A9" s="21" t="str">
        <f>+'Dinero Rivales'!A8</f>
        <v>Nombre 7</v>
      </c>
    </row>
    <row r="10" spans="1:47" s="52" customFormat="1" x14ac:dyDescent="0.3">
      <c r="A10" s="21" t="str">
        <f>+'Dinero Rivales'!A9</f>
        <v>Nombre 8</v>
      </c>
    </row>
    <row r="11" spans="1:47" s="52" customFormat="1" x14ac:dyDescent="0.3">
      <c r="A11" s="21" t="str">
        <f>+'Dinero Rivales'!A10</f>
        <v>Nombre 9</v>
      </c>
    </row>
    <row r="12" spans="1:47" s="52" customFormat="1" x14ac:dyDescent="0.3">
      <c r="A12" s="21" t="str">
        <f>+'Dinero Rivales'!A11</f>
        <v>Nombre 10</v>
      </c>
    </row>
    <row r="13" spans="1:47" s="52" customFormat="1" x14ac:dyDescent="0.3">
      <c r="A13" s="21" t="str">
        <f>+'Dinero Rivales'!A12</f>
        <v>Nombre 11</v>
      </c>
    </row>
    <row r="14" spans="1:47" s="52" customFormat="1" x14ac:dyDescent="0.3">
      <c r="A14" s="21" t="str">
        <f>+'Dinero Rivales'!A13</f>
        <v>Nombre 12</v>
      </c>
    </row>
    <row r="15" spans="1:47" s="52" customFormat="1" x14ac:dyDescent="0.3">
      <c r="A15" s="21" t="str">
        <f>+'Dinero Rivales'!A14</f>
        <v>Nombre 13</v>
      </c>
    </row>
    <row r="16" spans="1:47" s="52" customFormat="1" x14ac:dyDescent="0.3">
      <c r="A16" s="21" t="str">
        <f>+'Dinero Rivales'!A15</f>
        <v>Nombre 14</v>
      </c>
    </row>
    <row r="17" spans="1:1" s="52" customFormat="1" x14ac:dyDescent="0.3">
      <c r="A17" s="21" t="str">
        <f>+'Dinero Rivales'!A16</f>
        <v>Nombre 15</v>
      </c>
    </row>
    <row r="18" spans="1:1" s="52" customFormat="1" x14ac:dyDescent="0.3">
      <c r="A18" s="21" t="str">
        <f>+'Dinero Rivales'!A17</f>
        <v>Nombre 16</v>
      </c>
    </row>
    <row r="19" spans="1:1" s="52" customFormat="1" x14ac:dyDescent="0.3">
      <c r="A19" s="21" t="str">
        <f>+'Dinero Rivales'!A18</f>
        <v>Nombre 17</v>
      </c>
    </row>
    <row r="20" spans="1:1" s="52" customFormat="1" x14ac:dyDescent="0.3">
      <c r="A20" s="21" t="str">
        <f>+'Dinero Rivales'!A19</f>
        <v>Nombre 18</v>
      </c>
    </row>
    <row r="21" spans="1:1" s="52" customFormat="1" x14ac:dyDescent="0.3">
      <c r="A21" s="21" t="str">
        <f>+'Dinero Rivales'!A20</f>
        <v>Nombre 19</v>
      </c>
    </row>
    <row r="22" spans="1:1" s="52" customFormat="1" x14ac:dyDescent="0.3">
      <c r="A22" s="21" t="str">
        <f>+'Dinero Rivales'!A21</f>
        <v>Nombre 20</v>
      </c>
    </row>
  </sheetData>
  <sheetProtection algorithmName="SHA-512" hashValue="A8newAmFdPjI6uOzFO+m8YULmjnPEMYyQnMLq6I4lXF9DlAUF3Uq86XXJcV/v2l9tGUMDRNcJIJA/n7paLaQFw==" saltValue="tXWzExIcidwVKTXDpGdzrw==" spinCount="100000" sheet="1" objects="1" scenarios="1" selectLockedCells="1"/>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CB025-6824-4A57-B92A-683F57CE6576}">
  <dimension ref="A1:FX22"/>
  <sheetViews>
    <sheetView workbookViewId="0">
      <pane xSplit="1" topLeftCell="B1" activePane="topRight" state="frozen"/>
      <selection pane="topRight" activeCell="B3" sqref="B3"/>
    </sheetView>
  </sheetViews>
  <sheetFormatPr baseColWidth="10" defaultRowHeight="14.4" x14ac:dyDescent="0.3"/>
  <cols>
    <col min="1" max="1" width="35.21875" customWidth="1"/>
  </cols>
  <sheetData>
    <row r="1" spans="1:180" s="20" customFormat="1" ht="19.8" x14ac:dyDescent="0.4">
      <c r="A1" s="24" t="s">
        <v>26</v>
      </c>
      <c r="B1" s="25"/>
      <c r="C1" s="25"/>
      <c r="D1" s="25"/>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row>
    <row r="2" spans="1:180" s="20" customFormat="1" ht="19.8" x14ac:dyDescent="0.4">
      <c r="A2" s="24" t="s">
        <v>23</v>
      </c>
      <c r="B2" s="25"/>
      <c r="C2" s="25"/>
      <c r="D2" s="25"/>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row>
    <row r="3" spans="1:180" s="29" customFormat="1" x14ac:dyDescent="0.3">
      <c r="A3" s="27" t="str">
        <f>+Compras!A3</f>
        <v>Nombre 1</v>
      </c>
      <c r="B3" s="28"/>
      <c r="C3" s="28"/>
      <c r="D3" s="28"/>
      <c r="G3" s="28"/>
      <c r="H3" s="28"/>
      <c r="J3" s="28"/>
      <c r="K3" s="28"/>
      <c r="M3" s="28"/>
      <c r="N3" s="28"/>
      <c r="O3" s="28"/>
      <c r="P3" s="28"/>
      <c r="Q3" s="28"/>
      <c r="R3" s="28"/>
      <c r="S3" s="28"/>
      <c r="T3" s="28"/>
      <c r="U3" s="28"/>
      <c r="V3" s="28"/>
      <c r="W3" s="28"/>
      <c r="AG3" s="28"/>
      <c r="AH3" s="28"/>
      <c r="AI3" s="28"/>
      <c r="AJ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row>
    <row r="4" spans="1:180" s="29" customFormat="1" x14ac:dyDescent="0.3">
      <c r="A4" s="27" t="str">
        <f>+Compras!A4</f>
        <v>Nombre 2</v>
      </c>
      <c r="B4" s="28"/>
      <c r="C4" s="28"/>
      <c r="D4" s="28"/>
      <c r="E4" s="28"/>
      <c r="F4" s="28"/>
      <c r="G4" s="28"/>
      <c r="H4" s="28"/>
      <c r="I4" s="28"/>
      <c r="J4" s="28"/>
      <c r="K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row>
    <row r="5" spans="1:180" s="29" customFormat="1" x14ac:dyDescent="0.3">
      <c r="A5" s="27" t="str">
        <f>+Compras!A5</f>
        <v>Nombre 3</v>
      </c>
      <c r="B5" s="28"/>
      <c r="D5" s="28"/>
      <c r="E5" s="28"/>
      <c r="F5" s="28"/>
      <c r="G5" s="28"/>
      <c r="H5" s="28"/>
      <c r="I5" s="28"/>
      <c r="L5" s="28"/>
      <c r="M5" s="28"/>
      <c r="N5" s="28"/>
      <c r="P5" s="28"/>
      <c r="Q5" s="28"/>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c r="CR5" s="28"/>
      <c r="CS5" s="28"/>
      <c r="CT5" s="28"/>
      <c r="CU5" s="28"/>
      <c r="CV5" s="28"/>
      <c r="CW5" s="28"/>
      <c r="CX5" s="28"/>
      <c r="CY5" s="28"/>
      <c r="CZ5" s="28"/>
      <c r="DA5" s="28"/>
      <c r="DB5" s="28"/>
      <c r="DC5" s="28"/>
      <c r="DD5" s="28"/>
      <c r="DE5" s="28"/>
      <c r="DF5" s="28"/>
      <c r="DG5" s="28"/>
      <c r="DH5" s="28"/>
      <c r="DI5" s="28"/>
      <c r="DJ5" s="28"/>
      <c r="DK5" s="28"/>
      <c r="DL5" s="28"/>
      <c r="DM5" s="28"/>
      <c r="DN5" s="28"/>
      <c r="DO5" s="28"/>
      <c r="DP5" s="28"/>
      <c r="DQ5" s="28"/>
      <c r="DR5" s="28"/>
      <c r="DS5" s="28"/>
      <c r="DT5" s="28"/>
      <c r="DU5" s="28"/>
      <c r="DV5" s="28"/>
      <c r="DW5" s="28"/>
      <c r="DX5" s="28"/>
      <c r="DY5" s="28"/>
      <c r="DZ5" s="28"/>
      <c r="EA5" s="28"/>
      <c r="EB5" s="28"/>
      <c r="EC5" s="28"/>
      <c r="ED5" s="28"/>
      <c r="EE5" s="28"/>
      <c r="EF5" s="28"/>
      <c r="EG5" s="28"/>
      <c r="EH5" s="28"/>
      <c r="EI5" s="28"/>
      <c r="EJ5" s="28"/>
      <c r="EK5" s="28"/>
      <c r="EL5" s="28"/>
      <c r="EM5" s="28"/>
      <c r="EN5" s="28"/>
      <c r="EO5" s="28"/>
      <c r="EP5" s="28"/>
      <c r="EQ5" s="28"/>
      <c r="ER5" s="28"/>
      <c r="ES5" s="28"/>
      <c r="ET5" s="28"/>
      <c r="EU5" s="28"/>
      <c r="EV5" s="28"/>
      <c r="EW5" s="28"/>
      <c r="EX5" s="28"/>
      <c r="EY5" s="28"/>
      <c r="EZ5" s="28"/>
      <c r="FA5" s="28"/>
      <c r="FB5" s="28"/>
      <c r="FC5" s="28"/>
      <c r="FD5" s="28"/>
      <c r="FE5" s="28"/>
      <c r="FF5" s="28"/>
      <c r="FG5" s="28"/>
      <c r="FH5" s="28"/>
      <c r="FI5" s="28"/>
      <c r="FJ5" s="28"/>
      <c r="FK5" s="28"/>
      <c r="FL5" s="28"/>
      <c r="FM5" s="28"/>
      <c r="FN5" s="28"/>
      <c r="FO5" s="28"/>
      <c r="FP5" s="28"/>
      <c r="FQ5" s="28"/>
      <c r="FR5" s="28"/>
      <c r="FS5" s="28"/>
      <c r="FT5" s="28"/>
      <c r="FU5" s="28"/>
      <c r="FV5" s="28"/>
      <c r="FW5" s="28"/>
      <c r="FX5" s="28"/>
    </row>
    <row r="6" spans="1:180" s="29" customFormat="1" x14ac:dyDescent="0.3">
      <c r="A6" s="27" t="str">
        <f>+Compras!A6</f>
        <v>Nombre 4</v>
      </c>
      <c r="B6" s="28"/>
      <c r="C6" s="28"/>
      <c r="D6" s="28"/>
      <c r="E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row>
    <row r="7" spans="1:180" s="29" customFormat="1" x14ac:dyDescent="0.3">
      <c r="A7" s="27" t="str">
        <f>+Compras!A7</f>
        <v>Nombre 5</v>
      </c>
      <c r="B7" s="28"/>
      <c r="C7" s="28"/>
      <c r="D7" s="28"/>
      <c r="E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row>
    <row r="8" spans="1:180" s="29" customFormat="1" x14ac:dyDescent="0.3">
      <c r="A8" s="27" t="str">
        <f>+Compras!A8</f>
        <v>Nombre 6</v>
      </c>
      <c r="B8" s="28"/>
      <c r="C8" s="28"/>
      <c r="D8" s="28"/>
      <c r="E8" s="28"/>
      <c r="F8" s="28"/>
      <c r="G8" s="28"/>
      <c r="H8" s="28"/>
      <c r="I8" s="28"/>
      <c r="J8" s="28"/>
      <c r="K8" s="28"/>
      <c r="L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row>
    <row r="9" spans="1:180" s="51" customFormat="1" x14ac:dyDescent="0.3">
      <c r="A9" s="27" t="str">
        <f>+Compras!A9</f>
        <v>Nombre 7</v>
      </c>
    </row>
    <row r="10" spans="1:180" s="51" customFormat="1" x14ac:dyDescent="0.3">
      <c r="A10" s="27" t="str">
        <f>+Compras!A10</f>
        <v>Nombre 8</v>
      </c>
    </row>
    <row r="11" spans="1:180" s="51" customFormat="1" x14ac:dyDescent="0.3">
      <c r="A11" s="27" t="str">
        <f>+Compras!A11</f>
        <v>Nombre 9</v>
      </c>
    </row>
    <row r="12" spans="1:180" s="51" customFormat="1" x14ac:dyDescent="0.3">
      <c r="A12" s="27" t="str">
        <f>+Compras!A12</f>
        <v>Nombre 10</v>
      </c>
    </row>
    <row r="13" spans="1:180" s="51" customFormat="1" x14ac:dyDescent="0.3">
      <c r="A13" s="27" t="str">
        <f>+Compras!A13</f>
        <v>Nombre 11</v>
      </c>
    </row>
    <row r="14" spans="1:180" s="51" customFormat="1" x14ac:dyDescent="0.3">
      <c r="A14" s="27" t="str">
        <f>+Compras!A14</f>
        <v>Nombre 12</v>
      </c>
    </row>
    <row r="15" spans="1:180" s="51" customFormat="1" x14ac:dyDescent="0.3">
      <c r="A15" s="27" t="str">
        <f>+Compras!A15</f>
        <v>Nombre 13</v>
      </c>
    </row>
    <row r="16" spans="1:180" s="51" customFormat="1" x14ac:dyDescent="0.3">
      <c r="A16" s="27" t="str">
        <f>+Compras!A16</f>
        <v>Nombre 14</v>
      </c>
    </row>
    <row r="17" spans="1:1" s="51" customFormat="1" x14ac:dyDescent="0.3">
      <c r="A17" s="27" t="str">
        <f>+Compras!A17</f>
        <v>Nombre 15</v>
      </c>
    </row>
    <row r="18" spans="1:1" s="51" customFormat="1" x14ac:dyDescent="0.3">
      <c r="A18" s="27" t="str">
        <f>+Compras!A18</f>
        <v>Nombre 16</v>
      </c>
    </row>
    <row r="19" spans="1:1" s="51" customFormat="1" x14ac:dyDescent="0.3">
      <c r="A19" s="27" t="str">
        <f>+Compras!A19</f>
        <v>Nombre 17</v>
      </c>
    </row>
    <row r="20" spans="1:1" s="51" customFormat="1" x14ac:dyDescent="0.3">
      <c r="A20" s="27" t="str">
        <f>+Compras!A20</f>
        <v>Nombre 18</v>
      </c>
    </row>
    <row r="21" spans="1:1" s="51" customFormat="1" x14ac:dyDescent="0.3">
      <c r="A21" s="27" t="str">
        <f>+Compras!A21</f>
        <v>Nombre 19</v>
      </c>
    </row>
    <row r="22" spans="1:1" s="51" customFormat="1" x14ac:dyDescent="0.3">
      <c r="A22" s="27" t="str">
        <f>+Compras!A22</f>
        <v>Nombre 20</v>
      </c>
    </row>
  </sheetData>
  <sheetProtection algorithmName="SHA-512" hashValue="335h0G196zQyplk+z4hbOBXU+KaMBoYVJElV3GWP+oDWTDcE0hCC0s9CHyMcN6hxDRfZi0eqFPaJX4ksCWdjLw==" saltValue="BAQCjDmFInsirxfS78pDxw==" spinCount="100000" sheet="1" objects="1" scenarios="1" selectLockedCells="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0D85E-0084-468C-9A2E-B87B803D3F5B}">
  <dimension ref="A1:AM26"/>
  <sheetViews>
    <sheetView workbookViewId="0">
      <pane xSplit="1" topLeftCell="B1" activePane="topRight" state="frozen"/>
      <selection pane="topRight" activeCell="F14" sqref="F14"/>
    </sheetView>
  </sheetViews>
  <sheetFormatPr baseColWidth="10" defaultRowHeight="14.4" x14ac:dyDescent="0.3"/>
  <cols>
    <col min="1" max="1" width="41.33203125" bestFit="1" customWidth="1"/>
    <col min="2" max="2" width="18.88671875" customWidth="1"/>
    <col min="3" max="10" width="12" bestFit="1" customWidth="1"/>
    <col min="11" max="39" width="13.44140625" bestFit="1" customWidth="1"/>
  </cols>
  <sheetData>
    <row r="1" spans="1:39" customFormat="1" ht="15" thickBot="1" x14ac:dyDescent="0.35"/>
    <row r="2" spans="1:39" customFormat="1" ht="43.8" thickBot="1" x14ac:dyDescent="0.35">
      <c r="A2" s="40" t="s">
        <v>69</v>
      </c>
      <c r="B2" s="41"/>
    </row>
    <row r="3" spans="1:39" customFormat="1" x14ac:dyDescent="0.3">
      <c r="A3" s="3"/>
    </row>
    <row r="4" spans="1:39" customFormat="1" ht="19.8" x14ac:dyDescent="0.4">
      <c r="A4" s="30" t="s">
        <v>30</v>
      </c>
      <c r="B4" s="31" t="s">
        <v>31</v>
      </c>
      <c r="C4" s="31" t="s">
        <v>32</v>
      </c>
      <c r="D4" s="31" t="s">
        <v>33</v>
      </c>
      <c r="E4" s="31" t="s">
        <v>34</v>
      </c>
      <c r="F4" s="31" t="s">
        <v>35</v>
      </c>
      <c r="G4" s="31" t="s">
        <v>36</v>
      </c>
      <c r="H4" s="31" t="s">
        <v>37</v>
      </c>
      <c r="I4" s="31" t="s">
        <v>38</v>
      </c>
      <c r="J4" s="31" t="s">
        <v>39</v>
      </c>
      <c r="K4" s="31" t="s">
        <v>40</v>
      </c>
      <c r="L4" s="31" t="s">
        <v>41</v>
      </c>
      <c r="M4" s="31" t="s">
        <v>42</v>
      </c>
      <c r="N4" s="31" t="s">
        <v>43</v>
      </c>
      <c r="O4" s="31" t="s">
        <v>44</v>
      </c>
      <c r="P4" s="31" t="s">
        <v>45</v>
      </c>
      <c r="Q4" s="31" t="s">
        <v>46</v>
      </c>
      <c r="R4" s="31" t="s">
        <v>47</v>
      </c>
      <c r="S4" s="31" t="s">
        <v>48</v>
      </c>
      <c r="T4" s="31" t="s">
        <v>49</v>
      </c>
      <c r="U4" s="31" t="s">
        <v>50</v>
      </c>
      <c r="V4" s="31" t="s">
        <v>51</v>
      </c>
      <c r="W4" s="31" t="s">
        <v>52</v>
      </c>
      <c r="X4" s="31" t="s">
        <v>53</v>
      </c>
      <c r="Y4" s="31" t="s">
        <v>54</v>
      </c>
      <c r="Z4" s="31" t="s">
        <v>55</v>
      </c>
      <c r="AA4" s="31" t="s">
        <v>56</v>
      </c>
      <c r="AB4" s="31" t="s">
        <v>57</v>
      </c>
      <c r="AC4" s="31" t="s">
        <v>58</v>
      </c>
      <c r="AD4" s="31" t="s">
        <v>59</v>
      </c>
      <c r="AE4" s="31" t="s">
        <v>60</v>
      </c>
      <c r="AF4" s="31" t="s">
        <v>61</v>
      </c>
      <c r="AG4" s="31" t="s">
        <v>62</v>
      </c>
      <c r="AH4" s="31" t="s">
        <v>63</v>
      </c>
      <c r="AI4" s="31" t="s">
        <v>64</v>
      </c>
      <c r="AJ4" s="31" t="s">
        <v>65</v>
      </c>
      <c r="AK4" s="31" t="s">
        <v>66</v>
      </c>
      <c r="AL4" s="31" t="s">
        <v>67</v>
      </c>
      <c r="AM4" s="31" t="s">
        <v>68</v>
      </c>
    </row>
    <row r="5" spans="1:39" customFormat="1" x14ac:dyDescent="0.3">
      <c r="A5" s="34" t="str">
        <f>+'Dinero Rivales'!A2</f>
        <v>Nombre 1</v>
      </c>
      <c r="B5" s="35"/>
      <c r="C5" s="35"/>
      <c r="D5" s="35"/>
      <c r="E5" s="35"/>
      <c r="F5" s="35"/>
      <c r="G5" s="35"/>
      <c r="H5" s="35"/>
      <c r="I5" s="35"/>
      <c r="J5" s="35"/>
      <c r="K5" s="35"/>
      <c r="L5" s="35"/>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row>
    <row r="6" spans="1:39" customFormat="1" x14ac:dyDescent="0.3">
      <c r="A6" s="33" t="str">
        <f>+'Dinero Rivales'!A3</f>
        <v>Nombre 2</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row>
    <row r="7" spans="1:39" customFormat="1" x14ac:dyDescent="0.3">
      <c r="A7" s="34" t="str">
        <f>+'Dinero Rivales'!A4</f>
        <v>Nombre 3</v>
      </c>
      <c r="B7" s="35"/>
      <c r="C7" s="35"/>
      <c r="D7" s="35"/>
      <c r="E7" s="35"/>
      <c r="F7" s="35"/>
      <c r="G7" s="35"/>
      <c r="H7" s="35"/>
      <c r="I7" s="35"/>
      <c r="J7" s="35"/>
      <c r="K7" s="35"/>
      <c r="L7" s="35"/>
      <c r="M7" s="35"/>
      <c r="N7" s="35"/>
      <c r="O7" s="35"/>
      <c r="P7" s="35"/>
      <c r="Q7" s="35"/>
      <c r="R7" s="35"/>
      <c r="S7" s="35"/>
      <c r="T7" s="35"/>
      <c r="U7" s="35"/>
      <c r="V7" s="35"/>
      <c r="W7" s="35"/>
      <c r="X7" s="35"/>
      <c r="Y7" s="35"/>
      <c r="Z7" s="35"/>
      <c r="AA7" s="35"/>
      <c r="AB7" s="35"/>
      <c r="AC7" s="35"/>
      <c r="AD7" s="35"/>
      <c r="AE7" s="35"/>
      <c r="AF7" s="35"/>
      <c r="AG7" s="35"/>
      <c r="AH7" s="35"/>
      <c r="AI7" s="35"/>
      <c r="AJ7" s="35"/>
      <c r="AK7" s="35"/>
      <c r="AL7" s="35"/>
      <c r="AM7" s="35"/>
    </row>
    <row r="8" spans="1:39" customFormat="1" x14ac:dyDescent="0.3">
      <c r="A8" s="33" t="str">
        <f>+'Dinero Rivales'!A5</f>
        <v>Nombre 4</v>
      </c>
      <c r="B8" s="32"/>
      <c r="C8" s="32"/>
      <c r="D8" s="32"/>
      <c r="E8" s="32"/>
      <c r="F8" s="32"/>
      <c r="G8" s="32"/>
      <c r="H8" s="32"/>
      <c r="I8" s="32"/>
      <c r="J8" s="32"/>
      <c r="K8" s="32"/>
      <c r="L8" s="32"/>
      <c r="M8" s="32"/>
      <c r="N8" s="32"/>
      <c r="O8" s="32"/>
      <c r="P8" s="32"/>
      <c r="Q8" s="32"/>
      <c r="R8" s="32"/>
      <c r="S8" s="32"/>
      <c r="T8" s="32"/>
      <c r="U8" s="32"/>
      <c r="V8" s="32"/>
      <c r="W8" s="32"/>
      <c r="X8" s="32"/>
      <c r="Y8" s="32"/>
      <c r="Z8" s="32"/>
      <c r="AA8" s="32"/>
      <c r="AB8" s="32"/>
      <c r="AC8" s="32"/>
      <c r="AD8" s="32"/>
      <c r="AE8" s="32"/>
      <c r="AF8" s="32"/>
      <c r="AG8" s="32"/>
      <c r="AH8" s="32"/>
      <c r="AI8" s="32"/>
      <c r="AJ8" s="32"/>
      <c r="AK8" s="32"/>
      <c r="AL8" s="32"/>
      <c r="AM8" s="32"/>
    </row>
    <row r="9" spans="1:39" customFormat="1" x14ac:dyDescent="0.3">
      <c r="A9" s="34" t="str">
        <f>+'Dinero Rivales'!A6</f>
        <v>Nombre 5</v>
      </c>
      <c r="B9" s="35"/>
      <c r="C9" s="35"/>
      <c r="D9" s="35"/>
      <c r="E9" s="35"/>
      <c r="F9" s="35"/>
      <c r="G9" s="35"/>
      <c r="H9" s="35"/>
      <c r="I9" s="35"/>
      <c r="J9" s="35"/>
      <c r="K9" s="35"/>
      <c r="L9" s="35"/>
      <c r="M9" s="35"/>
      <c r="N9" s="35"/>
      <c r="O9" s="35"/>
      <c r="P9" s="35"/>
      <c r="Q9" s="35"/>
      <c r="R9" s="35"/>
      <c r="S9" s="35"/>
      <c r="T9" s="35"/>
      <c r="U9" s="35"/>
      <c r="V9" s="35"/>
      <c r="W9" s="35"/>
      <c r="X9" s="35"/>
      <c r="Y9" s="35"/>
      <c r="Z9" s="35"/>
      <c r="AA9" s="35"/>
      <c r="AB9" s="35"/>
      <c r="AC9" s="35"/>
      <c r="AD9" s="35"/>
      <c r="AE9" s="35"/>
      <c r="AF9" s="35"/>
      <c r="AG9" s="35"/>
      <c r="AH9" s="35"/>
      <c r="AI9" s="35"/>
      <c r="AJ9" s="35"/>
      <c r="AK9" s="35"/>
      <c r="AL9" s="35"/>
      <c r="AM9" s="35"/>
    </row>
    <row r="10" spans="1:39" customFormat="1" x14ac:dyDescent="0.3">
      <c r="A10" s="33" t="str">
        <f>+'Dinero Rivales'!A7</f>
        <v>Nombre 6</v>
      </c>
      <c r="B10" s="32"/>
      <c r="C10" s="32"/>
      <c r="D10" s="32"/>
      <c r="E10" s="32"/>
      <c r="F10" s="32"/>
      <c r="G10" s="32"/>
      <c r="H10" s="32"/>
      <c r="I10" s="32"/>
      <c r="J10" s="32"/>
      <c r="K10" s="32"/>
      <c r="L10" s="32"/>
      <c r="M10" s="32"/>
      <c r="N10" s="32"/>
      <c r="O10" s="32"/>
      <c r="P10" s="32"/>
      <c r="Q10" s="32"/>
      <c r="R10" s="32"/>
      <c r="S10" s="32"/>
      <c r="T10" s="32"/>
      <c r="U10" s="32"/>
      <c r="V10" s="32"/>
      <c r="W10" s="32"/>
      <c r="X10" s="32"/>
      <c r="Y10" s="32"/>
      <c r="Z10" s="32"/>
      <c r="AA10" s="32"/>
      <c r="AB10" s="32"/>
      <c r="AC10" s="32"/>
      <c r="AD10" s="32"/>
      <c r="AE10" s="32"/>
      <c r="AF10" s="32"/>
      <c r="AG10" s="32"/>
      <c r="AH10" s="32"/>
      <c r="AI10" s="32"/>
      <c r="AJ10" s="32"/>
      <c r="AK10" s="32"/>
      <c r="AL10" s="32"/>
      <c r="AM10" s="32"/>
    </row>
    <row r="11" spans="1:39" customFormat="1" x14ac:dyDescent="0.3">
      <c r="A11" s="34" t="str">
        <f>+'Dinero Rivales'!A8</f>
        <v>Nombre 7</v>
      </c>
      <c r="B11" s="35"/>
      <c r="C11" s="35"/>
      <c r="D11" s="35"/>
      <c r="E11" s="35"/>
      <c r="F11" s="35"/>
      <c r="G11" s="35"/>
      <c r="H11" s="35"/>
      <c r="I11" s="35"/>
      <c r="J11" s="35"/>
      <c r="K11" s="35"/>
      <c r="L11" s="35"/>
      <c r="M11" s="35"/>
      <c r="N11" s="35"/>
      <c r="O11" s="35"/>
      <c r="P11" s="35"/>
      <c r="Q11" s="35"/>
      <c r="R11" s="35"/>
      <c r="S11" s="35"/>
      <c r="T11" s="35"/>
      <c r="U11" s="35"/>
      <c r="V11" s="35"/>
      <c r="W11" s="35"/>
      <c r="X11" s="35"/>
      <c r="Y11" s="35"/>
      <c r="Z11" s="35"/>
      <c r="AA11" s="35"/>
      <c r="AB11" s="35"/>
      <c r="AC11" s="35"/>
      <c r="AD11" s="35"/>
      <c r="AE11" s="35"/>
      <c r="AF11" s="35"/>
      <c r="AG11" s="35"/>
      <c r="AH11" s="35"/>
      <c r="AI11" s="35"/>
      <c r="AJ11" s="35"/>
      <c r="AK11" s="35"/>
      <c r="AL11" s="35"/>
      <c r="AM11" s="35"/>
    </row>
    <row r="12" spans="1:39" customFormat="1" x14ac:dyDescent="0.3">
      <c r="A12" s="33" t="str">
        <f>+'Dinero Rivales'!A9</f>
        <v>Nombre 8</v>
      </c>
      <c r="B12" s="32"/>
      <c r="C12" s="32"/>
      <c r="D12" s="32"/>
      <c r="E12" s="32"/>
      <c r="F12" s="32"/>
      <c r="G12" s="32"/>
      <c r="H12" s="32"/>
      <c r="I12" s="32"/>
      <c r="J12" s="32"/>
      <c r="K12" s="32"/>
      <c r="L12" s="32"/>
      <c r="M12" s="32"/>
      <c r="N12" s="32"/>
      <c r="O12" s="32"/>
      <c r="P12" s="32"/>
      <c r="Q12" s="32"/>
      <c r="R12" s="32"/>
      <c r="S12" s="32"/>
      <c r="T12" s="32"/>
      <c r="U12" s="32"/>
      <c r="V12" s="32"/>
      <c r="W12" s="32"/>
      <c r="X12" s="32"/>
      <c r="Y12" s="32"/>
      <c r="Z12" s="32"/>
      <c r="AA12" s="32"/>
      <c r="AB12" s="32"/>
      <c r="AC12" s="32"/>
      <c r="AD12" s="32"/>
      <c r="AE12" s="32"/>
      <c r="AF12" s="32"/>
      <c r="AG12" s="32"/>
      <c r="AH12" s="32"/>
      <c r="AI12" s="32"/>
      <c r="AJ12" s="32"/>
      <c r="AK12" s="32"/>
      <c r="AL12" s="32"/>
      <c r="AM12" s="32"/>
    </row>
    <row r="13" spans="1:39" customFormat="1" x14ac:dyDescent="0.3">
      <c r="A13" s="34" t="str">
        <f>+'Dinero Rivales'!A10</f>
        <v>Nombre 9</v>
      </c>
      <c r="B13" s="35"/>
      <c r="C13" s="35"/>
      <c r="D13" s="35"/>
      <c r="E13" s="35"/>
      <c r="F13" s="35"/>
      <c r="G13" s="35"/>
      <c r="H13" s="35"/>
      <c r="I13" s="35"/>
      <c r="J13" s="35"/>
      <c r="K13" s="35"/>
      <c r="L13" s="35"/>
      <c r="M13" s="35"/>
      <c r="N13" s="35"/>
      <c r="O13" s="35"/>
      <c r="P13" s="35"/>
      <c r="Q13" s="35"/>
      <c r="R13" s="35"/>
      <c r="S13" s="35"/>
      <c r="T13" s="35"/>
      <c r="U13" s="35"/>
      <c r="V13" s="35"/>
      <c r="W13" s="35"/>
      <c r="X13" s="35"/>
      <c r="Y13" s="35"/>
      <c r="Z13" s="35"/>
      <c r="AA13" s="35"/>
      <c r="AB13" s="35"/>
      <c r="AC13" s="35"/>
      <c r="AD13" s="35"/>
      <c r="AE13" s="35"/>
      <c r="AF13" s="35"/>
      <c r="AG13" s="35"/>
      <c r="AH13" s="35"/>
      <c r="AI13" s="35"/>
      <c r="AJ13" s="35"/>
      <c r="AK13" s="35"/>
      <c r="AL13" s="35"/>
      <c r="AM13" s="35"/>
    </row>
    <row r="14" spans="1:39" customFormat="1" x14ac:dyDescent="0.3">
      <c r="A14" s="33" t="str">
        <f>+'Dinero Rivales'!A11</f>
        <v>Nombre 10</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row>
    <row r="15" spans="1:39" customFormat="1" x14ac:dyDescent="0.3">
      <c r="A15" s="34" t="str">
        <f>+'Dinero Rivales'!A12</f>
        <v>Nombre 11</v>
      </c>
      <c r="B15" s="35"/>
      <c r="C15" s="35"/>
      <c r="D15" s="35"/>
      <c r="E15" s="35"/>
      <c r="F15" s="35"/>
      <c r="G15" s="35"/>
      <c r="H15" s="35"/>
      <c r="I15" s="35"/>
      <c r="J15" s="35"/>
      <c r="K15" s="35"/>
      <c r="L15" s="35"/>
      <c r="M15" s="35"/>
      <c r="N15" s="35"/>
      <c r="O15" s="35"/>
      <c r="P15" s="35"/>
      <c r="Q15" s="35"/>
      <c r="R15" s="35"/>
      <c r="S15" s="35"/>
      <c r="T15" s="35"/>
      <c r="U15" s="35"/>
      <c r="V15" s="35"/>
      <c r="W15" s="35"/>
      <c r="X15" s="35"/>
      <c r="Y15" s="35"/>
      <c r="Z15" s="35"/>
      <c r="AA15" s="35"/>
      <c r="AB15" s="35"/>
      <c r="AC15" s="35"/>
      <c r="AD15" s="35"/>
      <c r="AE15" s="35"/>
      <c r="AF15" s="35"/>
      <c r="AG15" s="35"/>
      <c r="AH15" s="35"/>
      <c r="AI15" s="35"/>
      <c r="AJ15" s="35"/>
      <c r="AK15" s="35"/>
      <c r="AL15" s="35"/>
      <c r="AM15" s="35"/>
    </row>
    <row r="16" spans="1:39" customFormat="1" x14ac:dyDescent="0.3">
      <c r="A16" s="33" t="str">
        <f>+'Dinero Rivales'!A13</f>
        <v>Nombre 12</v>
      </c>
      <c r="B16" s="32"/>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row>
    <row r="17" spans="1:39" customFormat="1" x14ac:dyDescent="0.3">
      <c r="A17" s="34" t="str">
        <f>+'Dinero Rivales'!A14</f>
        <v>Nombre 13</v>
      </c>
      <c r="B17" s="35"/>
      <c r="C17" s="35"/>
      <c r="D17" s="35"/>
      <c r="E17" s="35"/>
      <c r="F17" s="35"/>
      <c r="G17" s="35"/>
      <c r="H17" s="35"/>
      <c r="I17" s="35"/>
      <c r="J17" s="35"/>
      <c r="K17" s="35"/>
      <c r="L17" s="35"/>
      <c r="M17" s="35"/>
      <c r="N17" s="35"/>
      <c r="O17" s="35"/>
      <c r="P17" s="35"/>
      <c r="Q17" s="35"/>
      <c r="R17" s="35"/>
      <c r="S17" s="35"/>
      <c r="T17" s="35"/>
      <c r="U17" s="35"/>
      <c r="V17" s="35"/>
      <c r="W17" s="35"/>
      <c r="X17" s="35"/>
      <c r="Y17" s="35"/>
      <c r="Z17" s="35"/>
      <c r="AA17" s="35"/>
      <c r="AB17" s="35"/>
      <c r="AC17" s="35"/>
      <c r="AD17" s="35"/>
      <c r="AE17" s="35"/>
      <c r="AF17" s="35"/>
      <c r="AG17" s="35"/>
      <c r="AH17" s="35"/>
      <c r="AI17" s="35"/>
      <c r="AJ17" s="35"/>
      <c r="AK17" s="35"/>
      <c r="AL17" s="35"/>
      <c r="AM17" s="35"/>
    </row>
    <row r="18" spans="1:39" customFormat="1" x14ac:dyDescent="0.3">
      <c r="A18" s="33" t="str">
        <f>+'Dinero Rivales'!A15</f>
        <v>Nombre 14</v>
      </c>
      <c r="B18" s="32"/>
      <c r="C18" s="32"/>
      <c r="D18" s="32"/>
      <c r="E18" s="32"/>
      <c r="F18" s="32"/>
      <c r="G18" s="32"/>
      <c r="H18" s="32"/>
      <c r="I18" s="32"/>
      <c r="J18" s="32"/>
      <c r="K18" s="32"/>
      <c r="L18" s="32"/>
      <c r="M18" s="32"/>
      <c r="N18" s="32"/>
      <c r="O18" s="32"/>
      <c r="P18" s="32"/>
      <c r="Q18" s="32"/>
      <c r="R18" s="32"/>
      <c r="S18" s="32"/>
      <c r="T18" s="32"/>
      <c r="U18" s="32"/>
      <c r="V18" s="32"/>
      <c r="W18" s="32"/>
      <c r="X18" s="32"/>
      <c r="Y18" s="32"/>
      <c r="Z18" s="32"/>
      <c r="AA18" s="32"/>
      <c r="AB18" s="32"/>
      <c r="AC18" s="32"/>
      <c r="AD18" s="32"/>
      <c r="AE18" s="32"/>
      <c r="AF18" s="32"/>
      <c r="AG18" s="32"/>
      <c r="AH18" s="32"/>
      <c r="AI18" s="32"/>
      <c r="AJ18" s="32"/>
      <c r="AK18" s="32"/>
      <c r="AL18" s="32"/>
      <c r="AM18" s="32"/>
    </row>
    <row r="19" spans="1:39" customFormat="1" x14ac:dyDescent="0.3">
      <c r="A19" s="34" t="str">
        <f>+'Dinero Rivales'!A16</f>
        <v>Nombre 15</v>
      </c>
      <c r="B19" s="35"/>
      <c r="C19" s="35"/>
      <c r="D19" s="35"/>
      <c r="E19" s="35"/>
      <c r="F19" s="35"/>
      <c r="G19" s="35"/>
      <c r="H19" s="35"/>
      <c r="I19" s="35"/>
      <c r="J19" s="35"/>
      <c r="K19" s="35"/>
      <c r="L19" s="35"/>
      <c r="M19" s="35"/>
      <c r="N19" s="35"/>
      <c r="O19" s="35"/>
      <c r="P19" s="35"/>
      <c r="Q19" s="35"/>
      <c r="R19" s="35"/>
      <c r="S19" s="35"/>
      <c r="T19" s="35"/>
      <c r="U19" s="35"/>
      <c r="V19" s="35"/>
      <c r="W19" s="35"/>
      <c r="X19" s="35"/>
      <c r="Y19" s="35"/>
      <c r="Z19" s="35"/>
      <c r="AA19" s="35"/>
      <c r="AB19" s="35"/>
      <c r="AC19" s="35"/>
      <c r="AD19" s="35"/>
      <c r="AE19" s="35"/>
      <c r="AF19" s="35"/>
      <c r="AG19" s="35"/>
      <c r="AH19" s="35"/>
      <c r="AI19" s="35"/>
      <c r="AJ19" s="35"/>
      <c r="AK19" s="35"/>
      <c r="AL19" s="35"/>
      <c r="AM19" s="35"/>
    </row>
    <row r="20" spans="1:39" customFormat="1" x14ac:dyDescent="0.3">
      <c r="A20" s="33" t="str">
        <f>+'Dinero Rivales'!A17</f>
        <v>Nombre 16</v>
      </c>
      <c r="B20" s="32"/>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c r="AC20" s="32"/>
      <c r="AD20" s="32"/>
      <c r="AE20" s="32"/>
      <c r="AF20" s="32"/>
      <c r="AG20" s="32"/>
      <c r="AH20" s="32"/>
      <c r="AI20" s="32"/>
      <c r="AJ20" s="32"/>
      <c r="AK20" s="32"/>
      <c r="AL20" s="32"/>
      <c r="AM20" s="32"/>
    </row>
    <row r="21" spans="1:39" customFormat="1" x14ac:dyDescent="0.3">
      <c r="A21" s="34" t="str">
        <f>+'Dinero Rivales'!A18</f>
        <v>Nombre 17</v>
      </c>
      <c r="B21" s="35"/>
      <c r="C21" s="35"/>
      <c r="D21" s="35"/>
      <c r="E21" s="35"/>
      <c r="F21" s="35"/>
      <c r="G21" s="35"/>
      <c r="H21" s="35"/>
      <c r="I21" s="35"/>
      <c r="J21" s="35"/>
      <c r="K21" s="35"/>
      <c r="L21" s="35"/>
      <c r="M21" s="35"/>
      <c r="N21" s="35"/>
      <c r="O21" s="35"/>
      <c r="P21" s="35"/>
      <c r="Q21" s="35"/>
      <c r="R21" s="35"/>
      <c r="S21" s="35"/>
      <c r="T21" s="35"/>
      <c r="U21" s="35"/>
      <c r="V21" s="35"/>
      <c r="W21" s="35"/>
      <c r="X21" s="35"/>
      <c r="Y21" s="35"/>
      <c r="Z21" s="35"/>
      <c r="AA21" s="35"/>
      <c r="AB21" s="35"/>
      <c r="AC21" s="35"/>
      <c r="AD21" s="35"/>
      <c r="AE21" s="35"/>
      <c r="AF21" s="35"/>
      <c r="AG21" s="35"/>
      <c r="AH21" s="35"/>
      <c r="AI21" s="35"/>
      <c r="AJ21" s="35"/>
      <c r="AK21" s="35"/>
      <c r="AL21" s="35"/>
      <c r="AM21" s="35"/>
    </row>
    <row r="22" spans="1:39" customFormat="1" x14ac:dyDescent="0.3">
      <c r="A22" s="33" t="str">
        <f>+'Dinero Rivales'!A19</f>
        <v>Nombre 18</v>
      </c>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c r="AC22" s="32"/>
      <c r="AD22" s="32"/>
      <c r="AE22" s="32"/>
      <c r="AF22" s="32"/>
      <c r="AG22" s="32"/>
      <c r="AH22" s="32"/>
      <c r="AI22" s="32"/>
      <c r="AJ22" s="32"/>
      <c r="AK22" s="32"/>
      <c r="AL22" s="32"/>
      <c r="AM22" s="32"/>
    </row>
    <row r="23" spans="1:39" customFormat="1" x14ac:dyDescent="0.3">
      <c r="A23" s="34" t="str">
        <f>+'Dinero Rivales'!A20</f>
        <v>Nombre 19</v>
      </c>
      <c r="B23" s="35"/>
      <c r="C23" s="35"/>
      <c r="D23" s="35"/>
      <c r="E23" s="35"/>
      <c r="F23" s="35"/>
      <c r="G23" s="35"/>
      <c r="H23" s="35"/>
      <c r="I23" s="35"/>
      <c r="J23" s="35"/>
      <c r="K23" s="35"/>
      <c r="L23" s="35"/>
      <c r="M23" s="35"/>
      <c r="N23" s="35"/>
      <c r="O23" s="35"/>
      <c r="P23" s="35"/>
      <c r="Q23" s="35"/>
      <c r="R23" s="35"/>
      <c r="S23" s="35"/>
      <c r="T23" s="35"/>
      <c r="U23" s="35"/>
      <c r="V23" s="35"/>
      <c r="W23" s="35"/>
      <c r="X23" s="35"/>
      <c r="Y23" s="35"/>
      <c r="Z23" s="35"/>
      <c r="AA23" s="35"/>
      <c r="AB23" s="35"/>
      <c r="AC23" s="35"/>
      <c r="AD23" s="35"/>
      <c r="AE23" s="35"/>
      <c r="AF23" s="35"/>
      <c r="AG23" s="35"/>
      <c r="AH23" s="35"/>
      <c r="AI23" s="35"/>
      <c r="AJ23" s="35"/>
      <c r="AK23" s="35"/>
      <c r="AL23" s="35"/>
      <c r="AM23" s="35"/>
    </row>
    <row r="24" spans="1:39" customFormat="1" x14ac:dyDescent="0.3">
      <c r="A24" s="33" t="str">
        <f>+'Dinero Rivales'!A21</f>
        <v>Nombre 20</v>
      </c>
      <c r="B24" s="32"/>
      <c r="C24" s="32"/>
      <c r="D24" s="32"/>
      <c r="E24" s="32"/>
      <c r="F24" s="32"/>
      <c r="G24" s="32"/>
      <c r="H24" s="32"/>
      <c r="I24" s="32"/>
      <c r="J24" s="32"/>
      <c r="K24" s="32"/>
      <c r="L24" s="32"/>
      <c r="M24" s="32"/>
      <c r="N24" s="32"/>
      <c r="O24" s="32"/>
      <c r="P24" s="32"/>
      <c r="Q24" s="32"/>
      <c r="R24" s="32"/>
      <c r="S24" s="32"/>
      <c r="T24" s="32"/>
      <c r="U24" s="32"/>
      <c r="V24" s="32"/>
      <c r="W24" s="32"/>
      <c r="X24" s="32"/>
      <c r="Y24" s="32"/>
      <c r="Z24" s="32"/>
      <c r="AA24" s="32"/>
      <c r="AB24" s="32"/>
      <c r="AC24" s="32"/>
      <c r="AD24" s="32"/>
      <c r="AE24" s="32"/>
      <c r="AF24" s="32"/>
      <c r="AG24" s="32"/>
      <c r="AH24" s="32"/>
      <c r="AI24" s="32"/>
      <c r="AJ24" s="32"/>
      <c r="AK24" s="32"/>
      <c r="AL24" s="32"/>
      <c r="AM24" s="32"/>
    </row>
    <row r="25" spans="1:39" customFormat="1" x14ac:dyDescent="0.3"/>
    <row r="26" spans="1:39" customFormat="1" x14ac:dyDescent="0.3"/>
  </sheetData>
  <sheetProtection algorithmName="SHA-512" hashValue="XwttDPODxGuCYD0TM4L3axTaAiiKfHxtVfcsBdv4wJlxiH9SBLeOn0vWs6H8FEFnZ2uxZKnOqwY2TiWqTMdJIQ==" saltValue="/ZF2rbs1TELc7VwScohD8A==" spinCount="100000" sheet="1" objects="1" scenarios="1" selectLockedCells="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19BB6-70F7-4D9F-A565-4837F1806B67}">
  <dimension ref="A1:B15"/>
  <sheetViews>
    <sheetView workbookViewId="0">
      <selection activeCell="G3" sqref="G3"/>
    </sheetView>
  </sheetViews>
  <sheetFormatPr baseColWidth="10" defaultRowHeight="14.4" x14ac:dyDescent="0.3"/>
  <cols>
    <col min="1" max="1" width="46.44140625" customWidth="1"/>
    <col min="2" max="2" width="16.44140625" bestFit="1" customWidth="1"/>
    <col min="7" max="7" width="21" customWidth="1"/>
  </cols>
  <sheetData>
    <row r="1" spans="1:2" ht="31.8" thickBot="1" x14ac:dyDescent="0.65">
      <c r="A1" s="57" t="s">
        <v>80</v>
      </c>
    </row>
    <row r="2" spans="1:2" ht="15" thickTop="1" x14ac:dyDescent="0.3"/>
    <row r="3" spans="1:2" ht="20.399999999999999" thickBot="1" x14ac:dyDescent="0.45">
      <c r="A3" s="58" t="s">
        <v>87</v>
      </c>
      <c r="B3" s="59" t="s">
        <v>84</v>
      </c>
    </row>
    <row r="4" spans="1:2" ht="20.399999999999999" thickTop="1" x14ac:dyDescent="0.4">
      <c r="B4" s="60"/>
    </row>
    <row r="5" spans="1:2" ht="20.399999999999999" thickBot="1" x14ac:dyDescent="0.45">
      <c r="A5" s="58" t="s">
        <v>85</v>
      </c>
      <c r="B5" s="61" t="s">
        <v>88</v>
      </c>
    </row>
    <row r="6" spans="1:2" ht="20.399999999999999" thickTop="1" x14ac:dyDescent="0.4">
      <c r="B6" s="60"/>
    </row>
    <row r="7" spans="1:2" ht="20.399999999999999" thickBot="1" x14ac:dyDescent="0.45">
      <c r="A7" s="58" t="s">
        <v>89</v>
      </c>
      <c r="B7" s="61" t="s">
        <v>86</v>
      </c>
    </row>
    <row r="8" spans="1:2" ht="15" thickTop="1" x14ac:dyDescent="0.3"/>
    <row r="11" spans="1:2" ht="28.8" x14ac:dyDescent="0.3">
      <c r="A11" s="39" t="s">
        <v>81</v>
      </c>
    </row>
    <row r="12" spans="1:2" x14ac:dyDescent="0.3">
      <c r="A12" s="39"/>
    </row>
    <row r="13" spans="1:2" ht="43.2" x14ac:dyDescent="0.3">
      <c r="A13" s="39" t="s">
        <v>82</v>
      </c>
    </row>
    <row r="14" spans="1:2" x14ac:dyDescent="0.3">
      <c r="A14" s="39"/>
    </row>
    <row r="15" spans="1:2" ht="43.2" x14ac:dyDescent="0.3">
      <c r="A15" s="39" t="s">
        <v>83</v>
      </c>
    </row>
  </sheetData>
  <sheetProtection algorithmName="SHA-512" hashValue="IAlzwuFg2DoS9VYN6I/o3Y6CtOrb4rZI91OmYXa7Ivkx4xG48ONzOApENlsnyM0SfKNhYf4JNDkye1DhAC7NLg==" saltValue="splsefCAZQ5F6//NZdjydg==" spinCount="100000" sheet="1" objects="1" scenarios="1" selectLockedCells="1" selectUnlockedCells="1"/>
  <hyperlinks>
    <hyperlink ref="B3" r:id="rId1" xr:uid="{908651FF-DA7F-4E43-8E1C-FC6D71F59E8C}"/>
    <hyperlink ref="B7" r:id="rId2" xr:uid="{3FA5FEC8-1283-4A04-94E4-E5FB5E766BB7}"/>
    <hyperlink ref="B5" r:id="rId3" display="Hola" xr:uid="{AE10D998-C255-411B-AFDB-86AFD65FF145}"/>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Información</vt:lpstr>
      <vt:lpstr>Dinero Rivales</vt:lpstr>
      <vt:lpstr>Compras</vt:lpstr>
      <vt:lpstr>Ventas</vt:lpstr>
      <vt:lpstr>Puntuaciones</vt:lpstr>
      <vt:lpstr>Copyright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Balcells Samaranch Albert</dc:creator>
  <cp:lastModifiedBy>Balcells Samaranch Albert</cp:lastModifiedBy>
  <dcterms:created xsi:type="dcterms:W3CDTF">2024-07-19T09:11:21Z</dcterms:created>
  <dcterms:modified xsi:type="dcterms:W3CDTF">2024-07-19T15:26:43Z</dcterms:modified>
</cp:coreProperties>
</file>